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спект общий" sheetId="1" r:id="rId1"/>
  </sheets>
  <definedNames/>
  <calcPr fullCalcOnLoad="1"/>
</workbook>
</file>

<file path=xl/sharedStrings.xml><?xml version="1.0" encoding="utf-8"?>
<sst xmlns="http://schemas.openxmlformats.org/spreadsheetml/2006/main" count="103" uniqueCount="54">
  <si>
    <t>№ п/п</t>
  </si>
  <si>
    <t>Адрес</t>
  </si>
  <si>
    <t>Общая  сумма, тыс.руб.</t>
  </si>
  <si>
    <t>Объем, м2</t>
  </si>
  <si>
    <t>план</t>
  </si>
  <si>
    <t>факт</t>
  </si>
  <si>
    <t>Объем, м.п.</t>
  </si>
  <si>
    <t>Ремонт межпанельных швов</t>
  </si>
  <si>
    <t>Объем, шт</t>
  </si>
  <si>
    <t>Поверка общедомового прибора учета ХВС</t>
  </si>
  <si>
    <t>Итого</t>
  </si>
  <si>
    <t>Годовой экономическкий эффект, тыс. руб.</t>
  </si>
  <si>
    <t>Итого по мероприятиям, тыс. руб.</t>
  </si>
  <si>
    <t>Отчёт</t>
  </si>
  <si>
    <t>Замер сопротивления изоляции</t>
  </si>
  <si>
    <t>Установка общедомовых приборов учета ТВС, ГВС,ХВС</t>
  </si>
  <si>
    <t>Кирова 6</t>
  </si>
  <si>
    <t>Кирова 7</t>
  </si>
  <si>
    <t>Кирова 8</t>
  </si>
  <si>
    <t>Кирова 10</t>
  </si>
  <si>
    <t>Парковая 61б</t>
  </si>
  <si>
    <t>Береговая 14</t>
  </si>
  <si>
    <t>Береговая 15/1</t>
  </si>
  <si>
    <t>Одимпийская 21</t>
  </si>
  <si>
    <t>Студенческая 32</t>
  </si>
  <si>
    <t>Нефтяников 17</t>
  </si>
  <si>
    <t>Набережная 77/1</t>
  </si>
  <si>
    <t>Набережная 84</t>
  </si>
  <si>
    <t>Набережная 157</t>
  </si>
  <si>
    <t>Набережная 159</t>
  </si>
  <si>
    <t>Нефтяников 9</t>
  </si>
  <si>
    <t>Береговая 49а</t>
  </si>
  <si>
    <t>Береговая 49</t>
  </si>
  <si>
    <t>Спортивная 10б</t>
  </si>
  <si>
    <t>Олимпийская 13</t>
  </si>
  <si>
    <t>Олимпийская 15</t>
  </si>
  <si>
    <t>Олимпийская 17</t>
  </si>
  <si>
    <t>Олимпийская 19</t>
  </si>
  <si>
    <t xml:space="preserve"> ООО "Проспект" о выполнении мероприятий по повышению энергетической эффективности и энергосбережению за 2014 год </t>
  </si>
  <si>
    <t>Ремонт кровли</t>
  </si>
  <si>
    <t>Олимпийская 25</t>
  </si>
  <si>
    <t>Нефтяников 7</t>
  </si>
  <si>
    <t>Олимпийская 27</t>
  </si>
  <si>
    <t>Дорожников 7</t>
  </si>
  <si>
    <t>Установка светильников</t>
  </si>
  <si>
    <t>Олимпийская 29</t>
  </si>
  <si>
    <t>Ремонт фасада/установка доводчиков</t>
  </si>
  <si>
    <t>Строителей 11</t>
  </si>
  <si>
    <t>Береговая 20</t>
  </si>
  <si>
    <t>Береговая 71</t>
  </si>
  <si>
    <t>Набережная 35</t>
  </si>
  <si>
    <t>Парковая 21</t>
  </si>
  <si>
    <t>Набережная 55</t>
  </si>
  <si>
    <t>Изоляция труб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</si>
</sst>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0.000"/>
    <numFmt numFmtId="184" formatCode="0.0000"/>
    <numFmt numFmtId="185" formatCode="0.00000"/>
    <numFmt numFmtId="186" formatCode="0.00;[Red]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2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9"/>
      <name val="Arial Cyr"/>
      <family val="0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1" xfId="0" applyFont="1" applyBorder="1" applyAlignment="1">
      <alignment vertical="center" textRotation="90" wrapText="1"/>
    </xf>
    <xf numFmtId="0" fontId="3" fillId="0" borderId="12" xfId="0" applyFont="1" applyBorder="1" applyAlignment="1">
      <alignment vertical="center" textRotation="90" wrapText="1"/>
    </xf>
    <xf numFmtId="0" fontId="3" fillId="0" borderId="13" xfId="0" applyFont="1" applyBorder="1" applyAlignment="1">
      <alignment horizontal="left" vertical="center" textRotation="90" wrapText="1"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8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86" fontId="1" fillId="0" borderId="10" xfId="0" applyNumberFormat="1" applyFont="1" applyFill="1" applyBorder="1" applyAlignment="1">
      <alignment horizontal="left"/>
    </xf>
    <xf numFmtId="186" fontId="1" fillId="0" borderId="12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left" vertical="distributed" wrapText="1"/>
    </xf>
    <xf numFmtId="186" fontId="10" fillId="0" borderId="10" xfId="0" applyNumberFormat="1" applyFont="1" applyFill="1" applyBorder="1" applyAlignment="1">
      <alignment horizontal="center"/>
    </xf>
    <xf numFmtId="186" fontId="1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/>
    </xf>
    <xf numFmtId="186" fontId="7" fillId="0" borderId="1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left"/>
    </xf>
    <xf numFmtId="186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186" fontId="1" fillId="0" borderId="10" xfId="0" applyNumberFormat="1" applyFont="1" applyFill="1" applyBorder="1" applyAlignment="1">
      <alignment horizontal="left"/>
    </xf>
    <xf numFmtId="186" fontId="1" fillId="0" borderId="12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0" borderId="16" xfId="0" applyFont="1" applyBorder="1" applyAlignment="1">
      <alignment horizontal="left" vertical="center" textRotation="90" wrapText="1"/>
    </xf>
    <xf numFmtId="0" fontId="5" fillId="0" borderId="12" xfId="0" applyFont="1" applyBorder="1" applyAlignment="1">
      <alignment horizontal="left" vertical="center" textRotation="90" wrapText="1"/>
    </xf>
    <xf numFmtId="0" fontId="9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AQ355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4.421875" style="1" customWidth="1"/>
    <col min="2" max="2" width="16.57421875" style="8" customWidth="1"/>
    <col min="3" max="3" width="5.421875" style="1" customWidth="1"/>
    <col min="4" max="4" width="5.7109375" style="1" customWidth="1"/>
    <col min="5" max="5" width="7.00390625" style="1" customWidth="1"/>
    <col min="6" max="6" width="6.7109375" style="1" customWidth="1"/>
    <col min="7" max="7" width="6.28125" style="1" customWidth="1"/>
    <col min="8" max="8" width="7.7109375" style="1" customWidth="1"/>
    <col min="9" max="9" width="6.140625" style="1" customWidth="1"/>
    <col min="10" max="11" width="7.7109375" style="1" customWidth="1"/>
    <col min="12" max="12" width="6.421875" style="1" customWidth="1"/>
    <col min="13" max="13" width="6.140625" style="1" customWidth="1"/>
    <col min="14" max="14" width="5.7109375" style="1" customWidth="1"/>
    <col min="15" max="15" width="7.7109375" style="1" customWidth="1"/>
    <col min="16" max="16" width="6.7109375" style="1" customWidth="1"/>
    <col min="17" max="17" width="6.421875" style="1" customWidth="1"/>
    <col min="18" max="18" width="8.140625" style="1" customWidth="1"/>
    <col min="19" max="19" width="5.7109375" style="1" customWidth="1"/>
    <col min="20" max="21" width="6.28125" style="1" customWidth="1"/>
    <col min="22" max="22" width="4.57421875" style="1" customWidth="1"/>
    <col min="23" max="23" width="6.57421875" style="1" customWidth="1"/>
    <col min="24" max="25" width="6.421875" style="1" customWidth="1"/>
    <col min="26" max="27" width="6.28125" style="1" customWidth="1"/>
    <col min="28" max="28" width="5.7109375" style="1" customWidth="1"/>
    <col min="29" max="29" width="4.57421875" style="1" customWidth="1"/>
    <col min="30" max="30" width="7.140625" style="1" customWidth="1"/>
    <col min="31" max="31" width="4.8515625" style="1" customWidth="1"/>
    <col min="32" max="32" width="4.140625" style="1" customWidth="1"/>
    <col min="33" max="33" width="6.140625" style="1" customWidth="1"/>
    <col min="34" max="34" width="7.8515625" style="1" customWidth="1"/>
    <col min="35" max="36" width="7.00390625" style="1" customWidth="1"/>
    <col min="37" max="37" width="8.00390625" style="1" customWidth="1"/>
    <col min="38" max="39" width="5.28125" style="1" customWidth="1"/>
    <col min="40" max="40" width="8.00390625" style="1" customWidth="1"/>
    <col min="41" max="41" width="7.421875" style="1" customWidth="1"/>
    <col min="42" max="42" width="6.421875" style="1" customWidth="1"/>
    <col min="43" max="43" width="14.7109375" style="1" customWidth="1"/>
    <col min="44" max="16384" width="9.140625" style="1" customWidth="1"/>
  </cols>
  <sheetData>
    <row r="2" spans="1:43" ht="15.75" customHeight="1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</row>
    <row r="3" spans="1:43" ht="15.75" customHeight="1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6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</row>
    <row r="5" spans="1:43" s="2" customFormat="1" ht="72.75" customHeight="1">
      <c r="A5" s="53" t="s">
        <v>0</v>
      </c>
      <c r="B5" s="53" t="s">
        <v>1</v>
      </c>
      <c r="C5" s="50" t="s">
        <v>39</v>
      </c>
      <c r="D5" s="51"/>
      <c r="E5" s="64"/>
      <c r="F5" s="64"/>
      <c r="G5" s="65"/>
      <c r="H5" s="50" t="s">
        <v>7</v>
      </c>
      <c r="I5" s="51"/>
      <c r="J5" s="51"/>
      <c r="K5" s="51"/>
      <c r="L5" s="52"/>
      <c r="M5" s="50" t="s">
        <v>15</v>
      </c>
      <c r="N5" s="51"/>
      <c r="O5" s="51"/>
      <c r="P5" s="51"/>
      <c r="Q5" s="52"/>
      <c r="R5" s="50" t="s">
        <v>53</v>
      </c>
      <c r="S5" s="51"/>
      <c r="T5" s="51"/>
      <c r="U5" s="51"/>
      <c r="V5" s="52"/>
      <c r="W5" s="50" t="s">
        <v>14</v>
      </c>
      <c r="X5" s="51"/>
      <c r="Y5" s="51"/>
      <c r="Z5" s="51"/>
      <c r="AA5" s="52"/>
      <c r="AB5" s="50" t="s">
        <v>9</v>
      </c>
      <c r="AC5" s="51"/>
      <c r="AD5" s="51"/>
      <c r="AE5" s="51"/>
      <c r="AF5" s="52"/>
      <c r="AG5" s="50" t="s">
        <v>46</v>
      </c>
      <c r="AH5" s="56"/>
      <c r="AI5" s="56"/>
      <c r="AJ5" s="56"/>
      <c r="AK5" s="57"/>
      <c r="AL5" s="50" t="s">
        <v>44</v>
      </c>
      <c r="AM5" s="56"/>
      <c r="AN5" s="56"/>
      <c r="AO5" s="56"/>
      <c r="AP5" s="57"/>
      <c r="AQ5" s="53" t="s">
        <v>12</v>
      </c>
    </row>
    <row r="6" spans="1:43" s="2" customFormat="1" ht="27.75" customHeight="1">
      <c r="A6" s="61"/>
      <c r="B6" s="61"/>
      <c r="C6" s="45" t="s">
        <v>4</v>
      </c>
      <c r="D6" s="43"/>
      <c r="E6" s="45" t="s">
        <v>5</v>
      </c>
      <c r="F6" s="58"/>
      <c r="G6" s="48" t="s">
        <v>11</v>
      </c>
      <c r="H6" s="43" t="s">
        <v>4</v>
      </c>
      <c r="I6" s="44"/>
      <c r="J6" s="45" t="s">
        <v>5</v>
      </c>
      <c r="K6" s="58"/>
      <c r="L6" s="48" t="s">
        <v>11</v>
      </c>
      <c r="M6" s="45" t="s">
        <v>4</v>
      </c>
      <c r="N6" s="44"/>
      <c r="O6" s="45" t="s">
        <v>5</v>
      </c>
      <c r="P6" s="58"/>
      <c r="Q6" s="48" t="s">
        <v>11</v>
      </c>
      <c r="R6" s="45" t="s">
        <v>4</v>
      </c>
      <c r="S6" s="44"/>
      <c r="T6" s="45" t="s">
        <v>5</v>
      </c>
      <c r="U6" s="58"/>
      <c r="V6" s="48" t="s">
        <v>11</v>
      </c>
      <c r="W6" s="45" t="s">
        <v>4</v>
      </c>
      <c r="X6" s="44"/>
      <c r="Y6" s="45" t="s">
        <v>5</v>
      </c>
      <c r="Z6" s="58"/>
      <c r="AA6" s="48" t="s">
        <v>11</v>
      </c>
      <c r="AB6" s="45" t="s">
        <v>4</v>
      </c>
      <c r="AC6" s="44"/>
      <c r="AD6" s="45" t="s">
        <v>5</v>
      </c>
      <c r="AE6" s="58"/>
      <c r="AF6" s="48" t="s">
        <v>11</v>
      </c>
      <c r="AG6" s="45" t="s">
        <v>4</v>
      </c>
      <c r="AH6" s="44"/>
      <c r="AI6" s="45" t="s">
        <v>5</v>
      </c>
      <c r="AJ6" s="58"/>
      <c r="AK6" s="48" t="s">
        <v>11</v>
      </c>
      <c r="AL6" s="45" t="s">
        <v>4</v>
      </c>
      <c r="AM6" s="44"/>
      <c r="AN6" s="45" t="s">
        <v>5</v>
      </c>
      <c r="AO6" s="58"/>
      <c r="AP6" s="48" t="s">
        <v>11</v>
      </c>
      <c r="AQ6" s="54"/>
    </row>
    <row r="7" spans="1:43" s="2" customFormat="1" ht="54" customHeight="1">
      <c r="A7" s="63"/>
      <c r="B7" s="62"/>
      <c r="C7" s="10" t="s">
        <v>2</v>
      </c>
      <c r="D7" s="9" t="s">
        <v>3</v>
      </c>
      <c r="E7" s="12" t="s">
        <v>2</v>
      </c>
      <c r="F7" s="13" t="s">
        <v>3</v>
      </c>
      <c r="G7" s="49"/>
      <c r="H7" s="11" t="s">
        <v>2</v>
      </c>
      <c r="I7" s="9" t="s">
        <v>6</v>
      </c>
      <c r="J7" s="11" t="s">
        <v>2</v>
      </c>
      <c r="K7" s="9" t="s">
        <v>6</v>
      </c>
      <c r="L7" s="49"/>
      <c r="M7" s="10" t="s">
        <v>2</v>
      </c>
      <c r="N7" s="9" t="s">
        <v>8</v>
      </c>
      <c r="O7" s="10" t="s">
        <v>2</v>
      </c>
      <c r="P7" s="9" t="s">
        <v>8</v>
      </c>
      <c r="Q7" s="49"/>
      <c r="R7" s="10" t="s">
        <v>2</v>
      </c>
      <c r="S7" s="9" t="s">
        <v>8</v>
      </c>
      <c r="T7" s="10" t="s">
        <v>2</v>
      </c>
      <c r="U7" s="9" t="s">
        <v>8</v>
      </c>
      <c r="V7" s="49"/>
      <c r="W7" s="10" t="s">
        <v>2</v>
      </c>
      <c r="X7" s="9" t="s">
        <v>8</v>
      </c>
      <c r="Y7" s="10" t="s">
        <v>2</v>
      </c>
      <c r="Z7" s="9" t="s">
        <v>8</v>
      </c>
      <c r="AA7" s="49"/>
      <c r="AB7" s="10" t="s">
        <v>2</v>
      </c>
      <c r="AC7" s="9" t="s">
        <v>8</v>
      </c>
      <c r="AD7" s="10" t="s">
        <v>2</v>
      </c>
      <c r="AE7" s="9" t="s">
        <v>8</v>
      </c>
      <c r="AF7" s="49"/>
      <c r="AG7" s="10" t="s">
        <v>2</v>
      </c>
      <c r="AH7" s="9" t="s">
        <v>8</v>
      </c>
      <c r="AI7" s="10" t="s">
        <v>2</v>
      </c>
      <c r="AJ7" s="9" t="s">
        <v>8</v>
      </c>
      <c r="AK7" s="49"/>
      <c r="AL7" s="10" t="s">
        <v>2</v>
      </c>
      <c r="AM7" s="9" t="s">
        <v>8</v>
      </c>
      <c r="AN7" s="10" t="s">
        <v>2</v>
      </c>
      <c r="AO7" s="9" t="s">
        <v>8</v>
      </c>
      <c r="AP7" s="49"/>
      <c r="AQ7" s="55"/>
    </row>
    <row r="8" spans="1:43" s="3" customFormat="1" ht="12">
      <c r="A8" s="5">
        <v>1</v>
      </c>
      <c r="B8" s="6" t="s">
        <v>16</v>
      </c>
      <c r="C8" s="27"/>
      <c r="D8" s="27"/>
      <c r="E8" s="27"/>
      <c r="F8" s="27"/>
      <c r="G8" s="25">
        <f>E8/10</f>
        <v>0</v>
      </c>
      <c r="H8" s="26"/>
      <c r="I8" s="26"/>
      <c r="J8" s="26"/>
      <c r="K8" s="26"/>
      <c r="L8" s="26">
        <f>J8/10</f>
        <v>0</v>
      </c>
      <c r="M8" s="26"/>
      <c r="N8" s="26"/>
      <c r="O8" s="26"/>
      <c r="P8" s="26"/>
      <c r="Q8" s="26">
        <f>O8/10</f>
        <v>0</v>
      </c>
      <c r="R8" s="26"/>
      <c r="S8" s="26"/>
      <c r="T8" s="26"/>
      <c r="U8" s="26"/>
      <c r="V8" s="26">
        <f>T8/10</f>
        <v>0</v>
      </c>
      <c r="W8" s="26"/>
      <c r="X8" s="26"/>
      <c r="Y8" s="26"/>
      <c r="Z8" s="26"/>
      <c r="AA8" s="26">
        <f>Y8/10</f>
        <v>0</v>
      </c>
      <c r="AB8" s="26"/>
      <c r="AC8" s="26"/>
      <c r="AD8" s="26"/>
      <c r="AE8" s="26"/>
      <c r="AF8" s="26">
        <f>AD8/10</f>
        <v>0</v>
      </c>
      <c r="AG8" s="26"/>
      <c r="AH8" s="26"/>
      <c r="AI8" s="26"/>
      <c r="AJ8" s="26"/>
      <c r="AK8" s="26">
        <f>AI8/10</f>
        <v>0</v>
      </c>
      <c r="AL8" s="26"/>
      <c r="AM8" s="26"/>
      <c r="AN8" s="26"/>
      <c r="AO8" s="26"/>
      <c r="AP8" s="26">
        <f>AN8/10</f>
        <v>0</v>
      </c>
      <c r="AQ8" s="4">
        <f>E8+J8+O8+R8+Y8+AD8+AI8+AN8</f>
        <v>0</v>
      </c>
    </row>
    <row r="9" spans="1:43" s="3" customFormat="1" ht="12">
      <c r="A9" s="5">
        <v>2</v>
      </c>
      <c r="B9" s="6" t="s">
        <v>17</v>
      </c>
      <c r="C9" s="27"/>
      <c r="D9" s="27"/>
      <c r="E9" s="27"/>
      <c r="F9" s="27"/>
      <c r="G9" s="25">
        <f aca="true" t="shared" si="0" ref="G9:G40">E9/10</f>
        <v>0</v>
      </c>
      <c r="H9" s="26"/>
      <c r="I9" s="26"/>
      <c r="J9" s="26"/>
      <c r="K9" s="26"/>
      <c r="L9" s="26">
        <f aca="true" t="shared" si="1" ref="L9:L40">J9/10</f>
        <v>0</v>
      </c>
      <c r="M9" s="26"/>
      <c r="N9" s="26"/>
      <c r="O9" s="26"/>
      <c r="P9" s="26"/>
      <c r="Q9" s="26">
        <f aca="true" t="shared" si="2" ref="Q9:Q40">O9/10</f>
        <v>0</v>
      </c>
      <c r="R9" s="26"/>
      <c r="S9" s="26"/>
      <c r="T9" s="26"/>
      <c r="U9" s="26"/>
      <c r="V9" s="26">
        <f aca="true" t="shared" si="3" ref="V9:V40">T9/10</f>
        <v>0</v>
      </c>
      <c r="W9" s="26"/>
      <c r="X9" s="26"/>
      <c r="Y9" s="26"/>
      <c r="Z9" s="26"/>
      <c r="AA9" s="26">
        <f aca="true" t="shared" si="4" ref="AA9:AA40">Y9/10</f>
        <v>0</v>
      </c>
      <c r="AB9" s="26"/>
      <c r="AC9" s="26"/>
      <c r="AD9" s="26"/>
      <c r="AE9" s="26"/>
      <c r="AF9" s="26">
        <f aca="true" t="shared" si="5" ref="AF9:AF40">AD9/10</f>
        <v>0</v>
      </c>
      <c r="AG9" s="26"/>
      <c r="AH9" s="26"/>
      <c r="AI9" s="26"/>
      <c r="AJ9" s="26"/>
      <c r="AK9" s="26">
        <f aca="true" t="shared" si="6" ref="AK9:AK40">AI9/10</f>
        <v>0</v>
      </c>
      <c r="AL9" s="26"/>
      <c r="AM9" s="26"/>
      <c r="AN9" s="26"/>
      <c r="AO9" s="26"/>
      <c r="AP9" s="26">
        <f aca="true" t="shared" si="7" ref="AP9:AP40">AN9/10</f>
        <v>0</v>
      </c>
      <c r="AQ9" s="4">
        <f>E9+J9+O9+R9+Y9+AD9+AI9+AN9</f>
        <v>0</v>
      </c>
    </row>
    <row r="10" spans="1:43" s="3" customFormat="1" ht="12">
      <c r="A10" s="5">
        <v>3</v>
      </c>
      <c r="B10" s="6" t="s">
        <v>18</v>
      </c>
      <c r="C10" s="27"/>
      <c r="D10" s="27"/>
      <c r="E10" s="27"/>
      <c r="F10" s="27"/>
      <c r="G10" s="25">
        <f t="shared" si="0"/>
        <v>0</v>
      </c>
      <c r="H10" s="26"/>
      <c r="I10" s="26"/>
      <c r="J10" s="26"/>
      <c r="K10" s="26"/>
      <c r="L10" s="26">
        <f t="shared" si="1"/>
        <v>0</v>
      </c>
      <c r="M10" s="26"/>
      <c r="N10" s="27"/>
      <c r="O10" s="26"/>
      <c r="P10" s="26"/>
      <c r="Q10" s="26">
        <f t="shared" si="2"/>
        <v>0</v>
      </c>
      <c r="R10" s="26"/>
      <c r="S10" s="26"/>
      <c r="T10" s="26"/>
      <c r="U10" s="26"/>
      <c r="V10" s="26">
        <f t="shared" si="3"/>
        <v>0</v>
      </c>
      <c r="W10" s="26"/>
      <c r="X10" s="26"/>
      <c r="Y10" s="26"/>
      <c r="Z10" s="26"/>
      <c r="AA10" s="26">
        <f t="shared" si="4"/>
        <v>0</v>
      </c>
      <c r="AB10" s="26"/>
      <c r="AC10" s="26"/>
      <c r="AD10" s="26"/>
      <c r="AE10" s="26"/>
      <c r="AF10" s="26">
        <f t="shared" si="5"/>
        <v>0</v>
      </c>
      <c r="AG10" s="26"/>
      <c r="AH10" s="26"/>
      <c r="AI10" s="26"/>
      <c r="AJ10" s="26"/>
      <c r="AK10" s="26">
        <f t="shared" si="6"/>
        <v>0</v>
      </c>
      <c r="AL10" s="26"/>
      <c r="AM10" s="26"/>
      <c r="AN10" s="26"/>
      <c r="AO10" s="26"/>
      <c r="AP10" s="26">
        <f t="shared" si="7"/>
        <v>0</v>
      </c>
      <c r="AQ10" s="4">
        <f aca="true" t="shared" si="8" ref="AQ10:AQ41">E10+J10+O10+R10+Y10+AD10+AI10+AN10</f>
        <v>0</v>
      </c>
    </row>
    <row r="11" spans="1:43" s="3" customFormat="1" ht="12">
      <c r="A11" s="5">
        <v>4</v>
      </c>
      <c r="B11" s="6" t="s">
        <v>19</v>
      </c>
      <c r="C11" s="27"/>
      <c r="D11" s="27"/>
      <c r="E11" s="27"/>
      <c r="F11" s="27"/>
      <c r="G11" s="25">
        <f t="shared" si="0"/>
        <v>0</v>
      </c>
      <c r="H11" s="26"/>
      <c r="I11" s="26"/>
      <c r="J11" s="26"/>
      <c r="K11" s="26"/>
      <c r="L11" s="26">
        <f t="shared" si="1"/>
        <v>0</v>
      </c>
      <c r="M11" s="26"/>
      <c r="N11" s="26"/>
      <c r="O11" s="26"/>
      <c r="P11" s="26"/>
      <c r="Q11" s="26">
        <f t="shared" si="2"/>
        <v>0</v>
      </c>
      <c r="R11" s="26">
        <v>2</v>
      </c>
      <c r="S11" s="26">
        <v>5</v>
      </c>
      <c r="T11" s="26">
        <v>2</v>
      </c>
      <c r="U11" s="26">
        <v>5</v>
      </c>
      <c r="V11" s="26">
        <f t="shared" si="3"/>
        <v>0.2</v>
      </c>
      <c r="W11" s="26"/>
      <c r="X11" s="26"/>
      <c r="Y11" s="26"/>
      <c r="Z11" s="26"/>
      <c r="AA11" s="26">
        <f t="shared" si="4"/>
        <v>0</v>
      </c>
      <c r="AB11" s="26"/>
      <c r="AC11" s="26"/>
      <c r="AD11" s="26"/>
      <c r="AE11" s="26"/>
      <c r="AF11" s="26">
        <f t="shared" si="5"/>
        <v>0</v>
      </c>
      <c r="AG11" s="26"/>
      <c r="AH11" s="26"/>
      <c r="AI11" s="26"/>
      <c r="AJ11" s="26"/>
      <c r="AK11" s="26">
        <f t="shared" si="6"/>
        <v>0</v>
      </c>
      <c r="AL11" s="26"/>
      <c r="AM11" s="26"/>
      <c r="AN11" s="26"/>
      <c r="AO11" s="26"/>
      <c r="AP11" s="26">
        <f t="shared" si="7"/>
        <v>0</v>
      </c>
      <c r="AQ11" s="4">
        <f t="shared" si="8"/>
        <v>2</v>
      </c>
    </row>
    <row r="12" spans="1:43" s="3" customFormat="1" ht="12">
      <c r="A12" s="5">
        <v>5</v>
      </c>
      <c r="B12" s="6" t="s">
        <v>20</v>
      </c>
      <c r="C12" s="24"/>
      <c r="D12" s="24"/>
      <c r="E12" s="24"/>
      <c r="F12" s="24"/>
      <c r="G12" s="25">
        <f t="shared" si="0"/>
        <v>0</v>
      </c>
      <c r="H12" s="26"/>
      <c r="I12" s="26"/>
      <c r="J12" s="26"/>
      <c r="K12" s="26"/>
      <c r="L12" s="26">
        <f t="shared" si="1"/>
        <v>0</v>
      </c>
      <c r="M12" s="26"/>
      <c r="N12" s="26"/>
      <c r="O12" s="26"/>
      <c r="P12" s="26"/>
      <c r="Q12" s="26">
        <f t="shared" si="2"/>
        <v>0</v>
      </c>
      <c r="R12" s="26"/>
      <c r="S12" s="26"/>
      <c r="T12" s="26"/>
      <c r="U12" s="26"/>
      <c r="V12" s="26">
        <f t="shared" si="3"/>
        <v>0</v>
      </c>
      <c r="W12" s="26"/>
      <c r="X12" s="26"/>
      <c r="Y12" s="26"/>
      <c r="Z12" s="26"/>
      <c r="AA12" s="26">
        <f t="shared" si="4"/>
        <v>0</v>
      </c>
      <c r="AB12" s="26"/>
      <c r="AC12" s="26"/>
      <c r="AD12" s="26"/>
      <c r="AE12" s="26"/>
      <c r="AF12" s="26">
        <f t="shared" si="5"/>
        <v>0</v>
      </c>
      <c r="AG12" s="26"/>
      <c r="AH12" s="26"/>
      <c r="AI12" s="26"/>
      <c r="AJ12" s="26"/>
      <c r="AK12" s="26">
        <f t="shared" si="6"/>
        <v>0</v>
      </c>
      <c r="AL12" s="26"/>
      <c r="AM12" s="26"/>
      <c r="AN12" s="26"/>
      <c r="AO12" s="26"/>
      <c r="AP12" s="26">
        <f t="shared" si="7"/>
        <v>0</v>
      </c>
      <c r="AQ12" s="4">
        <f t="shared" si="8"/>
        <v>0</v>
      </c>
    </row>
    <row r="13" spans="1:43" s="3" customFormat="1" ht="12">
      <c r="A13" s="5">
        <v>6</v>
      </c>
      <c r="B13" s="6" t="s">
        <v>21</v>
      </c>
      <c r="C13" s="24"/>
      <c r="D13" s="24"/>
      <c r="E13" s="24"/>
      <c r="F13" s="24"/>
      <c r="G13" s="25">
        <f t="shared" si="0"/>
        <v>0</v>
      </c>
      <c r="H13" s="26">
        <v>4.8</v>
      </c>
      <c r="I13" s="26">
        <v>15</v>
      </c>
      <c r="J13" s="26">
        <v>4.8</v>
      </c>
      <c r="K13" s="26">
        <v>15</v>
      </c>
      <c r="L13" s="26">
        <f t="shared" si="1"/>
        <v>0.48</v>
      </c>
      <c r="M13" s="26"/>
      <c r="N13" s="26"/>
      <c r="O13" s="26"/>
      <c r="P13" s="26"/>
      <c r="Q13" s="26">
        <f t="shared" si="2"/>
        <v>0</v>
      </c>
      <c r="R13" s="26"/>
      <c r="S13" s="26"/>
      <c r="T13" s="26"/>
      <c r="U13" s="26"/>
      <c r="V13" s="26">
        <f t="shared" si="3"/>
        <v>0</v>
      </c>
      <c r="W13" s="26"/>
      <c r="X13" s="26"/>
      <c r="Y13" s="26"/>
      <c r="Z13" s="26"/>
      <c r="AA13" s="26">
        <f t="shared" si="4"/>
        <v>0</v>
      </c>
      <c r="AB13" s="26"/>
      <c r="AC13" s="26"/>
      <c r="AD13" s="26"/>
      <c r="AE13" s="26"/>
      <c r="AF13" s="26">
        <f t="shared" si="5"/>
        <v>0</v>
      </c>
      <c r="AG13" s="26"/>
      <c r="AH13" s="26"/>
      <c r="AI13" s="26"/>
      <c r="AJ13" s="26"/>
      <c r="AK13" s="26">
        <f t="shared" si="6"/>
        <v>0</v>
      </c>
      <c r="AL13" s="26"/>
      <c r="AM13" s="26"/>
      <c r="AN13" s="26"/>
      <c r="AO13" s="26"/>
      <c r="AP13" s="26">
        <f t="shared" si="7"/>
        <v>0</v>
      </c>
      <c r="AQ13" s="4">
        <f t="shared" si="8"/>
        <v>4.8</v>
      </c>
    </row>
    <row r="14" spans="1:43" s="3" customFormat="1" ht="12">
      <c r="A14" s="5">
        <v>7</v>
      </c>
      <c r="B14" s="6" t="s">
        <v>22</v>
      </c>
      <c r="C14" s="24"/>
      <c r="D14" s="24"/>
      <c r="E14" s="24"/>
      <c r="F14" s="24"/>
      <c r="G14" s="25">
        <f t="shared" si="0"/>
        <v>0</v>
      </c>
      <c r="H14" s="26"/>
      <c r="I14" s="26"/>
      <c r="J14" s="26"/>
      <c r="K14" s="26"/>
      <c r="L14" s="26">
        <f t="shared" si="1"/>
        <v>0</v>
      </c>
      <c r="M14" s="26"/>
      <c r="N14" s="26"/>
      <c r="O14" s="26"/>
      <c r="P14" s="26"/>
      <c r="Q14" s="26">
        <f t="shared" si="2"/>
        <v>0</v>
      </c>
      <c r="R14" s="26"/>
      <c r="S14" s="26"/>
      <c r="T14" s="26"/>
      <c r="U14" s="26"/>
      <c r="V14" s="26">
        <f t="shared" si="3"/>
        <v>0</v>
      </c>
      <c r="W14" s="26"/>
      <c r="X14" s="26"/>
      <c r="Y14" s="26"/>
      <c r="Z14" s="26"/>
      <c r="AA14" s="26">
        <f t="shared" si="4"/>
        <v>0</v>
      </c>
      <c r="AB14" s="26"/>
      <c r="AC14" s="26"/>
      <c r="AD14" s="26"/>
      <c r="AE14" s="26"/>
      <c r="AF14" s="26">
        <f t="shared" si="5"/>
        <v>0</v>
      </c>
      <c r="AG14" s="26"/>
      <c r="AH14" s="26"/>
      <c r="AI14" s="26"/>
      <c r="AJ14" s="26"/>
      <c r="AK14" s="26">
        <f t="shared" si="6"/>
        <v>0</v>
      </c>
      <c r="AL14" s="26"/>
      <c r="AM14" s="26"/>
      <c r="AN14" s="26"/>
      <c r="AO14" s="26"/>
      <c r="AP14" s="26">
        <f t="shared" si="7"/>
        <v>0</v>
      </c>
      <c r="AQ14" s="4">
        <f t="shared" si="8"/>
        <v>0</v>
      </c>
    </row>
    <row r="15" spans="1:43" s="3" customFormat="1" ht="12">
      <c r="A15" s="5">
        <v>8</v>
      </c>
      <c r="B15" s="6" t="s">
        <v>48</v>
      </c>
      <c r="C15" s="24"/>
      <c r="D15" s="24"/>
      <c r="E15" s="24"/>
      <c r="F15" s="24"/>
      <c r="G15" s="25">
        <f t="shared" si="0"/>
        <v>0</v>
      </c>
      <c r="H15" s="26"/>
      <c r="I15" s="26"/>
      <c r="J15" s="26"/>
      <c r="K15" s="26"/>
      <c r="L15" s="26">
        <f t="shared" si="1"/>
        <v>0</v>
      </c>
      <c r="M15" s="26"/>
      <c r="N15" s="26"/>
      <c r="O15" s="26"/>
      <c r="P15" s="26"/>
      <c r="Q15" s="26">
        <f t="shared" si="2"/>
        <v>0</v>
      </c>
      <c r="R15" s="26"/>
      <c r="S15" s="26"/>
      <c r="T15" s="26"/>
      <c r="U15" s="26"/>
      <c r="V15" s="26">
        <f t="shared" si="3"/>
        <v>0</v>
      </c>
      <c r="W15" s="26"/>
      <c r="X15" s="26"/>
      <c r="Y15" s="26"/>
      <c r="Z15" s="26"/>
      <c r="AA15" s="26">
        <f t="shared" si="4"/>
        <v>0</v>
      </c>
      <c r="AB15" s="26"/>
      <c r="AC15" s="26"/>
      <c r="AD15" s="26"/>
      <c r="AE15" s="26"/>
      <c r="AF15" s="26">
        <f t="shared" si="5"/>
        <v>0</v>
      </c>
      <c r="AG15" s="26">
        <v>21</v>
      </c>
      <c r="AH15" s="26">
        <v>18</v>
      </c>
      <c r="AI15" s="26">
        <v>21</v>
      </c>
      <c r="AJ15" s="26">
        <v>18</v>
      </c>
      <c r="AK15" s="26">
        <f t="shared" si="6"/>
        <v>2.1</v>
      </c>
      <c r="AL15" s="26"/>
      <c r="AM15" s="26"/>
      <c r="AN15" s="26"/>
      <c r="AO15" s="26"/>
      <c r="AP15" s="26">
        <f t="shared" si="7"/>
        <v>0</v>
      </c>
      <c r="AQ15" s="4">
        <f t="shared" si="8"/>
        <v>21</v>
      </c>
    </row>
    <row r="16" spans="1:43" s="3" customFormat="1" ht="12">
      <c r="A16" s="5">
        <v>9</v>
      </c>
      <c r="B16" s="6" t="s">
        <v>49</v>
      </c>
      <c r="C16" s="24"/>
      <c r="D16" s="24"/>
      <c r="E16" s="24"/>
      <c r="F16" s="24"/>
      <c r="G16" s="25">
        <f t="shared" si="0"/>
        <v>0</v>
      </c>
      <c r="H16" s="26"/>
      <c r="I16" s="26"/>
      <c r="J16" s="26"/>
      <c r="K16" s="26"/>
      <c r="L16" s="26">
        <f t="shared" si="1"/>
        <v>0</v>
      </c>
      <c r="M16" s="26"/>
      <c r="N16" s="26"/>
      <c r="O16" s="26"/>
      <c r="P16" s="26"/>
      <c r="Q16" s="26">
        <f t="shared" si="2"/>
        <v>0</v>
      </c>
      <c r="R16" s="26"/>
      <c r="S16" s="26"/>
      <c r="T16" s="26"/>
      <c r="U16" s="26"/>
      <c r="V16" s="26">
        <f t="shared" si="3"/>
        <v>0</v>
      </c>
      <c r="W16" s="26"/>
      <c r="X16" s="26"/>
      <c r="Y16" s="26"/>
      <c r="Z16" s="26"/>
      <c r="AA16" s="26">
        <f t="shared" si="4"/>
        <v>0</v>
      </c>
      <c r="AB16" s="26"/>
      <c r="AC16" s="26"/>
      <c r="AD16" s="26"/>
      <c r="AE16" s="26"/>
      <c r="AF16" s="26">
        <f t="shared" si="5"/>
        <v>0</v>
      </c>
      <c r="AG16" s="26">
        <v>15.1</v>
      </c>
      <c r="AH16" s="26">
        <v>18</v>
      </c>
      <c r="AI16" s="26">
        <v>15.1</v>
      </c>
      <c r="AJ16" s="26">
        <v>18</v>
      </c>
      <c r="AK16" s="26">
        <f t="shared" si="6"/>
        <v>1.51</v>
      </c>
      <c r="AL16" s="26"/>
      <c r="AM16" s="26"/>
      <c r="AN16" s="26"/>
      <c r="AO16" s="26"/>
      <c r="AP16" s="26">
        <f t="shared" si="7"/>
        <v>0</v>
      </c>
      <c r="AQ16" s="4">
        <f t="shared" si="8"/>
        <v>15.1</v>
      </c>
    </row>
    <row r="17" spans="1:43" s="3" customFormat="1" ht="12">
      <c r="A17" s="5">
        <v>10</v>
      </c>
      <c r="B17" s="6" t="s">
        <v>50</v>
      </c>
      <c r="C17" s="24"/>
      <c r="D17" s="24"/>
      <c r="E17" s="24"/>
      <c r="F17" s="24"/>
      <c r="G17" s="25">
        <f t="shared" si="0"/>
        <v>0</v>
      </c>
      <c r="H17" s="26">
        <v>3</v>
      </c>
      <c r="I17" s="26">
        <v>10</v>
      </c>
      <c r="J17" s="26">
        <v>3</v>
      </c>
      <c r="K17" s="26">
        <v>10</v>
      </c>
      <c r="L17" s="26">
        <f t="shared" si="1"/>
        <v>0.3</v>
      </c>
      <c r="M17" s="26"/>
      <c r="N17" s="26"/>
      <c r="O17" s="26"/>
      <c r="P17" s="26"/>
      <c r="Q17" s="26">
        <f t="shared" si="2"/>
        <v>0</v>
      </c>
      <c r="R17" s="26"/>
      <c r="S17" s="26"/>
      <c r="T17" s="26"/>
      <c r="U17" s="26"/>
      <c r="V17" s="26">
        <f t="shared" si="3"/>
        <v>0</v>
      </c>
      <c r="W17" s="26"/>
      <c r="X17" s="26"/>
      <c r="Y17" s="26"/>
      <c r="Z17" s="26"/>
      <c r="AA17" s="26">
        <f t="shared" si="4"/>
        <v>0</v>
      </c>
      <c r="AB17" s="26"/>
      <c r="AC17" s="26"/>
      <c r="AD17" s="26"/>
      <c r="AE17" s="26"/>
      <c r="AF17" s="26">
        <f t="shared" si="5"/>
        <v>0</v>
      </c>
      <c r="AG17" s="26">
        <v>11.3</v>
      </c>
      <c r="AH17" s="26">
        <v>10</v>
      </c>
      <c r="AI17" s="26">
        <v>11.3</v>
      </c>
      <c r="AJ17" s="26">
        <v>10</v>
      </c>
      <c r="AK17" s="26">
        <f t="shared" si="6"/>
        <v>1.1300000000000001</v>
      </c>
      <c r="AL17" s="26"/>
      <c r="AM17" s="26"/>
      <c r="AN17" s="26"/>
      <c r="AO17" s="26"/>
      <c r="AP17" s="26">
        <f t="shared" si="7"/>
        <v>0</v>
      </c>
      <c r="AQ17" s="4">
        <f t="shared" si="8"/>
        <v>14.3</v>
      </c>
    </row>
    <row r="18" spans="1:43" s="3" customFormat="1" ht="12">
      <c r="A18" s="5">
        <v>11</v>
      </c>
      <c r="B18" s="6" t="s">
        <v>51</v>
      </c>
      <c r="C18" s="24"/>
      <c r="D18" s="24"/>
      <c r="E18" s="24"/>
      <c r="F18" s="24"/>
      <c r="G18" s="25">
        <f t="shared" si="0"/>
        <v>0</v>
      </c>
      <c r="H18" s="26">
        <v>3.3</v>
      </c>
      <c r="I18" s="26">
        <v>12</v>
      </c>
      <c r="J18" s="26">
        <v>3.3</v>
      </c>
      <c r="K18" s="26">
        <v>12</v>
      </c>
      <c r="L18" s="26">
        <f t="shared" si="1"/>
        <v>0.32999999999999996</v>
      </c>
      <c r="M18" s="26"/>
      <c r="N18" s="26"/>
      <c r="O18" s="26"/>
      <c r="P18" s="26"/>
      <c r="Q18" s="26">
        <f t="shared" si="2"/>
        <v>0</v>
      </c>
      <c r="R18" s="26">
        <v>2</v>
      </c>
      <c r="S18" s="26">
        <v>5</v>
      </c>
      <c r="T18" s="26">
        <v>2</v>
      </c>
      <c r="U18" s="26">
        <v>5</v>
      </c>
      <c r="V18" s="26">
        <f t="shared" si="3"/>
        <v>0.2</v>
      </c>
      <c r="W18" s="26"/>
      <c r="X18" s="26"/>
      <c r="Y18" s="26"/>
      <c r="Z18" s="26"/>
      <c r="AA18" s="26">
        <f t="shared" si="4"/>
        <v>0</v>
      </c>
      <c r="AB18" s="26"/>
      <c r="AC18" s="26"/>
      <c r="AD18" s="26"/>
      <c r="AE18" s="26"/>
      <c r="AF18" s="26">
        <f t="shared" si="5"/>
        <v>0</v>
      </c>
      <c r="AG18" s="26"/>
      <c r="AH18" s="26"/>
      <c r="AI18" s="26"/>
      <c r="AJ18" s="26"/>
      <c r="AK18" s="26">
        <f t="shared" si="6"/>
        <v>0</v>
      </c>
      <c r="AL18" s="26"/>
      <c r="AM18" s="26"/>
      <c r="AN18" s="26"/>
      <c r="AO18" s="26"/>
      <c r="AP18" s="26">
        <f t="shared" si="7"/>
        <v>0</v>
      </c>
      <c r="AQ18" s="4">
        <f t="shared" si="8"/>
        <v>5.3</v>
      </c>
    </row>
    <row r="19" spans="1:43" s="3" customFormat="1" ht="12">
      <c r="A19" s="5">
        <v>12</v>
      </c>
      <c r="B19" s="6" t="s">
        <v>52</v>
      </c>
      <c r="C19" s="24"/>
      <c r="D19" s="24"/>
      <c r="E19" s="24"/>
      <c r="F19" s="24"/>
      <c r="G19" s="25">
        <f t="shared" si="0"/>
        <v>0</v>
      </c>
      <c r="H19" s="26">
        <v>5.3</v>
      </c>
      <c r="I19" s="26">
        <v>18</v>
      </c>
      <c r="J19" s="26">
        <v>5.3</v>
      </c>
      <c r="K19" s="26">
        <v>18</v>
      </c>
      <c r="L19" s="26">
        <f t="shared" si="1"/>
        <v>0.53</v>
      </c>
      <c r="M19" s="26"/>
      <c r="N19" s="26"/>
      <c r="O19" s="26"/>
      <c r="P19" s="26"/>
      <c r="Q19" s="26">
        <f t="shared" si="2"/>
        <v>0</v>
      </c>
      <c r="R19" s="26"/>
      <c r="S19" s="26"/>
      <c r="T19" s="26"/>
      <c r="U19" s="26"/>
      <c r="V19" s="26">
        <f t="shared" si="3"/>
        <v>0</v>
      </c>
      <c r="W19" s="26"/>
      <c r="X19" s="26"/>
      <c r="Y19" s="26"/>
      <c r="Z19" s="26"/>
      <c r="AA19" s="26">
        <f t="shared" si="4"/>
        <v>0</v>
      </c>
      <c r="AB19" s="26"/>
      <c r="AC19" s="26"/>
      <c r="AD19" s="26"/>
      <c r="AE19" s="26"/>
      <c r="AF19" s="26">
        <f t="shared" si="5"/>
        <v>0</v>
      </c>
      <c r="AG19" s="26"/>
      <c r="AH19" s="26"/>
      <c r="AI19" s="26"/>
      <c r="AJ19" s="26"/>
      <c r="AK19" s="26">
        <f t="shared" si="6"/>
        <v>0</v>
      </c>
      <c r="AL19" s="26"/>
      <c r="AM19" s="26"/>
      <c r="AN19" s="26"/>
      <c r="AO19" s="26"/>
      <c r="AP19" s="26">
        <f t="shared" si="7"/>
        <v>0</v>
      </c>
      <c r="AQ19" s="4">
        <f t="shared" si="8"/>
        <v>5.3</v>
      </c>
    </row>
    <row r="20" spans="1:43" s="3" customFormat="1" ht="12">
      <c r="A20" s="5">
        <v>13</v>
      </c>
      <c r="B20" s="6" t="s">
        <v>23</v>
      </c>
      <c r="C20" s="27"/>
      <c r="D20" s="27"/>
      <c r="E20" s="27"/>
      <c r="F20" s="27"/>
      <c r="G20" s="25">
        <f t="shared" si="0"/>
        <v>0</v>
      </c>
      <c r="H20" s="26"/>
      <c r="I20" s="26"/>
      <c r="J20" s="26"/>
      <c r="K20" s="26"/>
      <c r="L20" s="26">
        <f t="shared" si="1"/>
        <v>0</v>
      </c>
      <c r="M20" s="26">
        <v>85</v>
      </c>
      <c r="N20" s="26">
        <v>1</v>
      </c>
      <c r="O20" s="26">
        <v>85</v>
      </c>
      <c r="P20" s="26">
        <v>1</v>
      </c>
      <c r="Q20" s="26">
        <f t="shared" si="2"/>
        <v>8.5</v>
      </c>
      <c r="R20" s="26">
        <v>8</v>
      </c>
      <c r="S20" s="26">
        <v>40</v>
      </c>
      <c r="T20" s="26">
        <v>8</v>
      </c>
      <c r="U20" s="26">
        <v>40</v>
      </c>
      <c r="V20" s="26">
        <f t="shared" si="3"/>
        <v>0.8</v>
      </c>
      <c r="W20" s="26">
        <v>16.8</v>
      </c>
      <c r="X20" s="26">
        <v>1</v>
      </c>
      <c r="Y20" s="26">
        <v>16.8</v>
      </c>
      <c r="Z20" s="26">
        <v>1</v>
      </c>
      <c r="AA20" s="26">
        <f t="shared" si="4"/>
        <v>1.6800000000000002</v>
      </c>
      <c r="AB20" s="26"/>
      <c r="AC20" s="26"/>
      <c r="AD20" s="26"/>
      <c r="AE20" s="26"/>
      <c r="AF20" s="26">
        <f t="shared" si="5"/>
        <v>0</v>
      </c>
      <c r="AG20" s="26"/>
      <c r="AH20" s="26"/>
      <c r="AI20" s="26"/>
      <c r="AJ20" s="26"/>
      <c r="AK20" s="26">
        <f t="shared" si="6"/>
        <v>0</v>
      </c>
      <c r="AL20" s="26"/>
      <c r="AM20" s="26"/>
      <c r="AN20" s="26"/>
      <c r="AO20" s="26"/>
      <c r="AP20" s="26">
        <f t="shared" si="7"/>
        <v>0</v>
      </c>
      <c r="AQ20" s="4">
        <f t="shared" si="8"/>
        <v>109.8</v>
      </c>
    </row>
    <row r="21" spans="1:43" s="41" customFormat="1" ht="12">
      <c r="A21" s="5">
        <v>14</v>
      </c>
      <c r="B21" s="36" t="s">
        <v>24</v>
      </c>
      <c r="C21" s="37"/>
      <c r="D21" s="37"/>
      <c r="E21" s="37">
        <v>10</v>
      </c>
      <c r="F21" s="37">
        <v>10</v>
      </c>
      <c r="G21" s="38">
        <f t="shared" si="0"/>
        <v>1</v>
      </c>
      <c r="H21" s="39"/>
      <c r="I21" s="39"/>
      <c r="J21" s="39"/>
      <c r="K21" s="39"/>
      <c r="L21" s="39">
        <f t="shared" si="1"/>
        <v>0</v>
      </c>
      <c r="M21" s="39">
        <v>76.6</v>
      </c>
      <c r="N21" s="39">
        <v>1</v>
      </c>
      <c r="O21" s="39">
        <v>76.6</v>
      </c>
      <c r="P21" s="39">
        <v>1</v>
      </c>
      <c r="Q21" s="39">
        <f t="shared" si="2"/>
        <v>7.659999999999999</v>
      </c>
      <c r="R21" s="39"/>
      <c r="S21" s="39"/>
      <c r="T21" s="39">
        <v>3</v>
      </c>
      <c r="U21" s="39">
        <v>60</v>
      </c>
      <c r="V21" s="39">
        <f t="shared" si="3"/>
        <v>0.3</v>
      </c>
      <c r="W21" s="39">
        <v>16.8</v>
      </c>
      <c r="X21" s="39">
        <v>1</v>
      </c>
      <c r="Y21" s="39">
        <v>16.8</v>
      </c>
      <c r="Z21" s="39">
        <v>1</v>
      </c>
      <c r="AA21" s="39">
        <f t="shared" si="4"/>
        <v>1.6800000000000002</v>
      </c>
      <c r="AB21" s="39"/>
      <c r="AC21" s="39"/>
      <c r="AD21" s="39"/>
      <c r="AE21" s="39"/>
      <c r="AF21" s="39">
        <f t="shared" si="5"/>
        <v>0</v>
      </c>
      <c r="AG21" s="39"/>
      <c r="AH21" s="39"/>
      <c r="AI21" s="39"/>
      <c r="AJ21" s="39"/>
      <c r="AK21" s="39">
        <f t="shared" si="6"/>
        <v>0</v>
      </c>
      <c r="AL21" s="39">
        <v>44.8</v>
      </c>
      <c r="AM21" s="39">
        <v>32</v>
      </c>
      <c r="AN21" s="39">
        <v>44.8</v>
      </c>
      <c r="AO21" s="39">
        <v>32</v>
      </c>
      <c r="AP21" s="39">
        <f t="shared" si="7"/>
        <v>4.4799999999999995</v>
      </c>
      <c r="AQ21" s="40">
        <f t="shared" si="8"/>
        <v>148.2</v>
      </c>
    </row>
    <row r="22" spans="1:43" s="3" customFormat="1" ht="12">
      <c r="A22" s="5">
        <v>15</v>
      </c>
      <c r="B22" s="6" t="s">
        <v>25</v>
      </c>
      <c r="C22" s="24"/>
      <c r="D22" s="24"/>
      <c r="E22" s="24"/>
      <c r="F22" s="24"/>
      <c r="G22" s="25">
        <f t="shared" si="0"/>
        <v>0</v>
      </c>
      <c r="H22" s="26"/>
      <c r="I22" s="26"/>
      <c r="J22" s="26"/>
      <c r="K22" s="26"/>
      <c r="L22" s="26">
        <f t="shared" si="1"/>
        <v>0</v>
      </c>
      <c r="M22" s="26">
        <v>3.9</v>
      </c>
      <c r="N22" s="26">
        <v>1</v>
      </c>
      <c r="O22" s="26">
        <v>3.9</v>
      </c>
      <c r="P22" s="26">
        <v>1</v>
      </c>
      <c r="Q22" s="26">
        <f t="shared" si="2"/>
        <v>0.39</v>
      </c>
      <c r="R22" s="26"/>
      <c r="S22" s="26"/>
      <c r="T22" s="26"/>
      <c r="U22" s="26"/>
      <c r="V22" s="26">
        <f t="shared" si="3"/>
        <v>0</v>
      </c>
      <c r="W22" s="26"/>
      <c r="X22" s="26"/>
      <c r="Y22" s="26"/>
      <c r="Z22" s="26"/>
      <c r="AA22" s="26">
        <f t="shared" si="4"/>
        <v>0</v>
      </c>
      <c r="AB22" s="26">
        <v>25</v>
      </c>
      <c r="AC22" s="26">
        <v>1</v>
      </c>
      <c r="AD22" s="26">
        <v>25</v>
      </c>
      <c r="AE22" s="26">
        <v>1</v>
      </c>
      <c r="AF22" s="26">
        <f t="shared" si="5"/>
        <v>2.5</v>
      </c>
      <c r="AG22" s="26"/>
      <c r="AH22" s="26"/>
      <c r="AI22" s="26"/>
      <c r="AJ22" s="26"/>
      <c r="AK22" s="26">
        <f t="shared" si="6"/>
        <v>0</v>
      </c>
      <c r="AL22" s="26"/>
      <c r="AM22" s="26"/>
      <c r="AN22" s="26"/>
      <c r="AO22" s="26"/>
      <c r="AP22" s="26">
        <f t="shared" si="7"/>
        <v>0</v>
      </c>
      <c r="AQ22" s="4">
        <f t="shared" si="8"/>
        <v>28.9</v>
      </c>
    </row>
    <row r="23" spans="1:43" s="3" customFormat="1" ht="12">
      <c r="A23" s="5">
        <v>16</v>
      </c>
      <c r="B23" s="6" t="s">
        <v>26</v>
      </c>
      <c r="C23" s="24"/>
      <c r="D23" s="24"/>
      <c r="E23" s="24"/>
      <c r="F23" s="24"/>
      <c r="G23" s="25">
        <f t="shared" si="0"/>
        <v>0</v>
      </c>
      <c r="H23" s="26"/>
      <c r="I23" s="26"/>
      <c r="J23" s="26"/>
      <c r="K23" s="26"/>
      <c r="L23" s="26">
        <f t="shared" si="1"/>
        <v>0</v>
      </c>
      <c r="M23" s="26"/>
      <c r="N23" s="26"/>
      <c r="O23" s="26"/>
      <c r="P23" s="26"/>
      <c r="Q23" s="26">
        <f t="shared" si="2"/>
        <v>0</v>
      </c>
      <c r="R23" s="26"/>
      <c r="S23" s="26"/>
      <c r="T23" s="26"/>
      <c r="U23" s="26"/>
      <c r="V23" s="26">
        <f t="shared" si="3"/>
        <v>0</v>
      </c>
      <c r="W23" s="26"/>
      <c r="X23" s="26"/>
      <c r="Y23" s="26"/>
      <c r="Z23" s="26"/>
      <c r="AA23" s="26">
        <f t="shared" si="4"/>
        <v>0</v>
      </c>
      <c r="AB23" s="26"/>
      <c r="AC23" s="26"/>
      <c r="AD23" s="26"/>
      <c r="AE23" s="26"/>
      <c r="AF23" s="26">
        <f t="shared" si="5"/>
        <v>0</v>
      </c>
      <c r="AG23" s="26"/>
      <c r="AH23" s="26"/>
      <c r="AI23" s="26"/>
      <c r="AJ23" s="26"/>
      <c r="AK23" s="26">
        <f t="shared" si="6"/>
        <v>0</v>
      </c>
      <c r="AL23" s="26"/>
      <c r="AM23" s="26"/>
      <c r="AN23" s="26"/>
      <c r="AO23" s="26"/>
      <c r="AP23" s="26">
        <f t="shared" si="7"/>
        <v>0</v>
      </c>
      <c r="AQ23" s="4">
        <f t="shared" si="8"/>
        <v>0</v>
      </c>
    </row>
    <row r="24" spans="1:43" s="3" customFormat="1" ht="12">
      <c r="A24" s="5">
        <v>17</v>
      </c>
      <c r="B24" s="6" t="s">
        <v>27</v>
      </c>
      <c r="C24" s="24"/>
      <c r="D24" s="24"/>
      <c r="E24" s="24"/>
      <c r="F24" s="24"/>
      <c r="G24" s="25">
        <f t="shared" si="0"/>
        <v>0</v>
      </c>
      <c r="H24" s="26"/>
      <c r="I24" s="26"/>
      <c r="J24" s="26"/>
      <c r="K24" s="26"/>
      <c r="L24" s="26">
        <f t="shared" si="1"/>
        <v>0</v>
      </c>
      <c r="M24" s="26"/>
      <c r="N24" s="26"/>
      <c r="O24" s="26"/>
      <c r="P24" s="26"/>
      <c r="Q24" s="26">
        <f t="shared" si="2"/>
        <v>0</v>
      </c>
      <c r="R24" s="26"/>
      <c r="S24" s="26"/>
      <c r="T24" s="26"/>
      <c r="U24" s="26"/>
      <c r="V24" s="26">
        <f t="shared" si="3"/>
        <v>0</v>
      </c>
      <c r="W24" s="26">
        <v>2.8</v>
      </c>
      <c r="X24" s="26">
        <v>1</v>
      </c>
      <c r="Y24" s="26">
        <v>2.8</v>
      </c>
      <c r="Z24" s="26">
        <v>1</v>
      </c>
      <c r="AA24" s="26">
        <f t="shared" si="4"/>
        <v>0.27999999999999997</v>
      </c>
      <c r="AB24" s="26"/>
      <c r="AC24" s="26"/>
      <c r="AD24" s="26"/>
      <c r="AE24" s="26"/>
      <c r="AF24" s="26">
        <f t="shared" si="5"/>
        <v>0</v>
      </c>
      <c r="AG24" s="26"/>
      <c r="AH24" s="26"/>
      <c r="AI24" s="26"/>
      <c r="AJ24" s="26"/>
      <c r="AK24" s="26">
        <f t="shared" si="6"/>
        <v>0</v>
      </c>
      <c r="AL24" s="26"/>
      <c r="AM24" s="26"/>
      <c r="AN24" s="26"/>
      <c r="AO24" s="26"/>
      <c r="AP24" s="26">
        <f t="shared" si="7"/>
        <v>0</v>
      </c>
      <c r="AQ24" s="4">
        <f t="shared" si="8"/>
        <v>2.8</v>
      </c>
    </row>
    <row r="25" spans="1:43" s="3" customFormat="1" ht="12">
      <c r="A25" s="5">
        <v>18</v>
      </c>
      <c r="B25" s="6" t="s">
        <v>28</v>
      </c>
      <c r="C25" s="27"/>
      <c r="D25" s="27"/>
      <c r="E25" s="27">
        <v>16.5</v>
      </c>
      <c r="F25" s="27">
        <v>15</v>
      </c>
      <c r="G25" s="25">
        <f t="shared" si="0"/>
        <v>1.65</v>
      </c>
      <c r="H25" s="26"/>
      <c r="I25" s="26"/>
      <c r="J25" s="26"/>
      <c r="K25" s="26"/>
      <c r="L25" s="26">
        <f t="shared" si="1"/>
        <v>0</v>
      </c>
      <c r="M25" s="26"/>
      <c r="N25" s="26"/>
      <c r="O25" s="26"/>
      <c r="P25" s="26"/>
      <c r="Q25" s="26">
        <f t="shared" si="2"/>
        <v>0</v>
      </c>
      <c r="R25" s="26">
        <v>1</v>
      </c>
      <c r="S25" s="26">
        <v>5</v>
      </c>
      <c r="T25" s="26">
        <v>1</v>
      </c>
      <c r="U25" s="26">
        <v>5</v>
      </c>
      <c r="V25" s="26">
        <f t="shared" si="3"/>
        <v>0.1</v>
      </c>
      <c r="W25" s="26"/>
      <c r="X25" s="26"/>
      <c r="Y25" s="26"/>
      <c r="Z25" s="26"/>
      <c r="AA25" s="26">
        <f t="shared" si="4"/>
        <v>0</v>
      </c>
      <c r="AB25" s="26"/>
      <c r="AC25" s="26"/>
      <c r="AD25" s="26"/>
      <c r="AE25" s="26"/>
      <c r="AF25" s="26">
        <f t="shared" si="5"/>
        <v>0</v>
      </c>
      <c r="AG25" s="26">
        <v>13.9</v>
      </c>
      <c r="AH25" s="26">
        <v>8</v>
      </c>
      <c r="AI25" s="26">
        <v>13.9</v>
      </c>
      <c r="AJ25" s="26">
        <v>8</v>
      </c>
      <c r="AK25" s="26">
        <f t="shared" si="6"/>
        <v>1.3900000000000001</v>
      </c>
      <c r="AL25" s="26"/>
      <c r="AM25" s="26"/>
      <c r="AN25" s="26"/>
      <c r="AO25" s="26"/>
      <c r="AP25" s="26">
        <f t="shared" si="7"/>
        <v>0</v>
      </c>
      <c r="AQ25" s="4">
        <f t="shared" si="8"/>
        <v>31.4</v>
      </c>
    </row>
    <row r="26" spans="1:43" s="3" customFormat="1" ht="12">
      <c r="A26" s="5">
        <v>19</v>
      </c>
      <c r="B26" s="6" t="s">
        <v>29</v>
      </c>
      <c r="C26" s="27"/>
      <c r="D26" s="27"/>
      <c r="E26" s="27"/>
      <c r="F26" s="27"/>
      <c r="G26" s="25">
        <f t="shared" si="0"/>
        <v>0</v>
      </c>
      <c r="H26" s="26"/>
      <c r="I26" s="26"/>
      <c r="J26" s="26"/>
      <c r="K26" s="26"/>
      <c r="L26" s="26">
        <f t="shared" si="1"/>
        <v>0</v>
      </c>
      <c r="M26" s="26"/>
      <c r="N26" s="26"/>
      <c r="O26" s="26"/>
      <c r="P26" s="26"/>
      <c r="Q26" s="26">
        <f t="shared" si="2"/>
        <v>0</v>
      </c>
      <c r="R26" s="28">
        <v>1</v>
      </c>
      <c r="S26" s="26">
        <v>5</v>
      </c>
      <c r="T26" s="26">
        <v>1</v>
      </c>
      <c r="U26" s="26">
        <v>5</v>
      </c>
      <c r="V26" s="26">
        <f t="shared" si="3"/>
        <v>0.1</v>
      </c>
      <c r="W26" s="26"/>
      <c r="X26" s="26"/>
      <c r="Y26" s="26"/>
      <c r="Z26" s="26"/>
      <c r="AA26" s="26">
        <f t="shared" si="4"/>
        <v>0</v>
      </c>
      <c r="AB26" s="26"/>
      <c r="AC26" s="26"/>
      <c r="AD26" s="26"/>
      <c r="AE26" s="26"/>
      <c r="AF26" s="26">
        <f t="shared" si="5"/>
        <v>0</v>
      </c>
      <c r="AG26" s="26"/>
      <c r="AH26" s="26"/>
      <c r="AI26" s="26"/>
      <c r="AJ26" s="26"/>
      <c r="AK26" s="26">
        <f t="shared" si="6"/>
        <v>0</v>
      </c>
      <c r="AL26" s="26"/>
      <c r="AM26" s="26"/>
      <c r="AN26" s="26"/>
      <c r="AO26" s="26"/>
      <c r="AP26" s="26">
        <f t="shared" si="7"/>
        <v>0</v>
      </c>
      <c r="AQ26" s="4">
        <f t="shared" si="8"/>
        <v>1</v>
      </c>
    </row>
    <row r="27" spans="1:43" s="3" customFormat="1" ht="12">
      <c r="A27" s="5">
        <v>20</v>
      </c>
      <c r="B27" s="6" t="s">
        <v>30</v>
      </c>
      <c r="C27" s="27"/>
      <c r="D27" s="27"/>
      <c r="E27" s="27"/>
      <c r="F27" s="27"/>
      <c r="G27" s="25">
        <f t="shared" si="0"/>
        <v>0</v>
      </c>
      <c r="H27" s="26"/>
      <c r="I27" s="26"/>
      <c r="J27" s="26"/>
      <c r="K27" s="26"/>
      <c r="L27" s="26">
        <f t="shared" si="1"/>
        <v>0</v>
      </c>
      <c r="M27" s="26"/>
      <c r="N27" s="26"/>
      <c r="O27" s="26"/>
      <c r="P27" s="26"/>
      <c r="Q27" s="26">
        <f t="shared" si="2"/>
        <v>0</v>
      </c>
      <c r="R27" s="26"/>
      <c r="S27" s="26"/>
      <c r="T27" s="26"/>
      <c r="U27" s="26"/>
      <c r="V27" s="26">
        <f t="shared" si="3"/>
        <v>0</v>
      </c>
      <c r="W27" s="26">
        <v>8.4</v>
      </c>
      <c r="X27" s="26">
        <v>1</v>
      </c>
      <c r="Y27" s="26">
        <v>8.4</v>
      </c>
      <c r="Z27" s="26">
        <v>1</v>
      </c>
      <c r="AA27" s="26">
        <f t="shared" si="4"/>
        <v>0.8400000000000001</v>
      </c>
      <c r="AB27" s="26"/>
      <c r="AC27" s="26"/>
      <c r="AD27" s="26"/>
      <c r="AE27" s="26"/>
      <c r="AF27" s="26">
        <f t="shared" si="5"/>
        <v>0</v>
      </c>
      <c r="AG27" s="26"/>
      <c r="AH27" s="26"/>
      <c r="AI27" s="26"/>
      <c r="AJ27" s="26"/>
      <c r="AK27" s="26">
        <f t="shared" si="6"/>
        <v>0</v>
      </c>
      <c r="AL27" s="26"/>
      <c r="AM27" s="26"/>
      <c r="AN27" s="26"/>
      <c r="AO27" s="26"/>
      <c r="AP27" s="26">
        <f t="shared" si="7"/>
        <v>0</v>
      </c>
      <c r="AQ27" s="4">
        <f t="shared" si="8"/>
        <v>8.4</v>
      </c>
    </row>
    <row r="28" spans="1:43" s="3" customFormat="1" ht="12">
      <c r="A28" s="5">
        <v>21</v>
      </c>
      <c r="B28" s="6" t="s">
        <v>31</v>
      </c>
      <c r="C28" s="27"/>
      <c r="D28" s="27"/>
      <c r="E28" s="27"/>
      <c r="F28" s="27"/>
      <c r="G28" s="25">
        <f t="shared" si="0"/>
        <v>0</v>
      </c>
      <c r="H28" s="26"/>
      <c r="I28" s="26"/>
      <c r="J28" s="26"/>
      <c r="K28" s="26"/>
      <c r="L28" s="26">
        <f t="shared" si="1"/>
        <v>0</v>
      </c>
      <c r="M28" s="26"/>
      <c r="N28" s="26"/>
      <c r="O28" s="26"/>
      <c r="P28" s="26"/>
      <c r="Q28" s="26">
        <f t="shared" si="2"/>
        <v>0</v>
      </c>
      <c r="R28" s="29"/>
      <c r="S28" s="29"/>
      <c r="T28" s="26"/>
      <c r="U28" s="29"/>
      <c r="V28" s="26">
        <f t="shared" si="3"/>
        <v>0</v>
      </c>
      <c r="W28" s="26">
        <v>8.4</v>
      </c>
      <c r="X28" s="26">
        <v>1</v>
      </c>
      <c r="Y28" s="26">
        <v>8.4</v>
      </c>
      <c r="Z28" s="26">
        <v>1</v>
      </c>
      <c r="AA28" s="26">
        <f t="shared" si="4"/>
        <v>0.8400000000000001</v>
      </c>
      <c r="AB28" s="26"/>
      <c r="AC28" s="26"/>
      <c r="AD28" s="26"/>
      <c r="AE28" s="26"/>
      <c r="AF28" s="26">
        <f t="shared" si="5"/>
        <v>0</v>
      </c>
      <c r="AG28" s="26">
        <v>2.8</v>
      </c>
      <c r="AH28" s="26">
        <v>2</v>
      </c>
      <c r="AI28" s="26">
        <v>2.8</v>
      </c>
      <c r="AJ28" s="26">
        <v>2</v>
      </c>
      <c r="AK28" s="26">
        <f t="shared" si="6"/>
        <v>0.27999999999999997</v>
      </c>
      <c r="AL28" s="26"/>
      <c r="AM28" s="26"/>
      <c r="AN28" s="26"/>
      <c r="AO28" s="26"/>
      <c r="AP28" s="26">
        <f t="shared" si="7"/>
        <v>0</v>
      </c>
      <c r="AQ28" s="4">
        <f t="shared" si="8"/>
        <v>11.2</v>
      </c>
    </row>
    <row r="29" spans="1:43" s="3" customFormat="1" ht="12">
      <c r="A29" s="5">
        <v>22</v>
      </c>
      <c r="B29" s="6" t="s">
        <v>32</v>
      </c>
      <c r="C29" s="27"/>
      <c r="D29" s="27"/>
      <c r="E29" s="27"/>
      <c r="F29" s="27"/>
      <c r="G29" s="25">
        <f t="shared" si="0"/>
        <v>0</v>
      </c>
      <c r="H29" s="26">
        <v>11</v>
      </c>
      <c r="I29" s="26">
        <v>10</v>
      </c>
      <c r="J29" s="26">
        <v>11</v>
      </c>
      <c r="K29" s="26">
        <v>10</v>
      </c>
      <c r="L29" s="26">
        <f t="shared" si="1"/>
        <v>1.1</v>
      </c>
      <c r="M29" s="26"/>
      <c r="N29" s="26"/>
      <c r="O29" s="26"/>
      <c r="P29" s="26"/>
      <c r="Q29" s="26">
        <f t="shared" si="2"/>
        <v>0</v>
      </c>
      <c r="R29" s="26"/>
      <c r="S29" s="26"/>
      <c r="T29" s="26"/>
      <c r="U29" s="26"/>
      <c r="V29" s="26">
        <f t="shared" si="3"/>
        <v>0</v>
      </c>
      <c r="W29" s="26">
        <v>8.4</v>
      </c>
      <c r="X29" s="26">
        <v>1</v>
      </c>
      <c r="Y29" s="26">
        <v>8.4</v>
      </c>
      <c r="Z29" s="26">
        <v>1</v>
      </c>
      <c r="AA29" s="26">
        <f t="shared" si="4"/>
        <v>0.8400000000000001</v>
      </c>
      <c r="AB29" s="26"/>
      <c r="AC29" s="26"/>
      <c r="AD29" s="26"/>
      <c r="AE29" s="26"/>
      <c r="AF29" s="26">
        <f t="shared" si="5"/>
        <v>0</v>
      </c>
      <c r="AG29" s="26"/>
      <c r="AH29" s="26"/>
      <c r="AI29" s="26"/>
      <c r="AJ29" s="26"/>
      <c r="AK29" s="26">
        <f t="shared" si="6"/>
        <v>0</v>
      </c>
      <c r="AL29" s="26"/>
      <c r="AM29" s="26"/>
      <c r="AN29" s="26"/>
      <c r="AO29" s="26"/>
      <c r="AP29" s="26">
        <f t="shared" si="7"/>
        <v>0</v>
      </c>
      <c r="AQ29" s="4">
        <f t="shared" si="8"/>
        <v>19.4</v>
      </c>
    </row>
    <row r="30" spans="1:43" s="3" customFormat="1" ht="12">
      <c r="A30" s="5">
        <v>23</v>
      </c>
      <c r="B30" s="6" t="s">
        <v>33</v>
      </c>
      <c r="C30" s="27"/>
      <c r="D30" s="27"/>
      <c r="E30" s="27"/>
      <c r="F30" s="27"/>
      <c r="G30" s="25">
        <f t="shared" si="0"/>
        <v>0</v>
      </c>
      <c r="H30" s="26"/>
      <c r="I30" s="26"/>
      <c r="J30" s="26"/>
      <c r="K30" s="26"/>
      <c r="L30" s="26">
        <f t="shared" si="1"/>
        <v>0</v>
      </c>
      <c r="M30" s="26"/>
      <c r="N30" s="26"/>
      <c r="O30" s="26"/>
      <c r="P30" s="26"/>
      <c r="Q30" s="26">
        <f>O30/10</f>
        <v>0</v>
      </c>
      <c r="R30" s="26"/>
      <c r="S30" s="26"/>
      <c r="T30" s="26"/>
      <c r="U30" s="26"/>
      <c r="V30" s="26">
        <f>T30/10</f>
        <v>0</v>
      </c>
      <c r="W30" s="26"/>
      <c r="X30" s="26"/>
      <c r="Y30" s="26"/>
      <c r="Z30" s="26"/>
      <c r="AA30" s="26">
        <f>Y30/10</f>
        <v>0</v>
      </c>
      <c r="AB30" s="26"/>
      <c r="AC30" s="26"/>
      <c r="AD30" s="26"/>
      <c r="AE30" s="26"/>
      <c r="AF30" s="26">
        <f t="shared" si="5"/>
        <v>0</v>
      </c>
      <c r="AG30" s="26"/>
      <c r="AH30" s="26"/>
      <c r="AI30" s="26"/>
      <c r="AJ30" s="26"/>
      <c r="AK30" s="26">
        <f>AI30/10</f>
        <v>0</v>
      </c>
      <c r="AL30" s="26"/>
      <c r="AM30" s="26"/>
      <c r="AN30" s="26"/>
      <c r="AO30" s="26"/>
      <c r="AP30" s="26">
        <f t="shared" si="7"/>
        <v>0</v>
      </c>
      <c r="AQ30" s="4">
        <f>E30+J30+O30+R30+Y30+AD30+AI30+AN30</f>
        <v>0</v>
      </c>
    </row>
    <row r="31" spans="1:43" s="3" customFormat="1" ht="12">
      <c r="A31" s="5">
        <v>24</v>
      </c>
      <c r="B31" s="6" t="s">
        <v>34</v>
      </c>
      <c r="C31" s="27"/>
      <c r="D31" s="27"/>
      <c r="E31" s="27"/>
      <c r="F31" s="27"/>
      <c r="G31" s="25">
        <f t="shared" si="0"/>
        <v>0</v>
      </c>
      <c r="H31" s="26"/>
      <c r="I31" s="26"/>
      <c r="J31" s="26"/>
      <c r="K31" s="26"/>
      <c r="L31" s="26">
        <f t="shared" si="1"/>
        <v>0</v>
      </c>
      <c r="M31" s="26"/>
      <c r="N31" s="26"/>
      <c r="O31" s="26"/>
      <c r="P31" s="26"/>
      <c r="Q31" s="26">
        <f>O31/10</f>
        <v>0</v>
      </c>
      <c r="R31" s="26"/>
      <c r="S31" s="26"/>
      <c r="T31" s="26"/>
      <c r="U31" s="26"/>
      <c r="V31" s="26">
        <f>T31/10</f>
        <v>0</v>
      </c>
      <c r="W31" s="26">
        <v>4.2</v>
      </c>
      <c r="X31" s="26">
        <v>1</v>
      </c>
      <c r="Y31" s="26">
        <v>4.2</v>
      </c>
      <c r="Z31" s="26">
        <v>1</v>
      </c>
      <c r="AA31" s="26">
        <f>Y31/10</f>
        <v>0.42000000000000004</v>
      </c>
      <c r="AB31" s="26"/>
      <c r="AC31" s="26"/>
      <c r="AD31" s="26"/>
      <c r="AE31" s="26"/>
      <c r="AF31" s="26">
        <f t="shared" si="5"/>
        <v>0</v>
      </c>
      <c r="AG31" s="26"/>
      <c r="AH31" s="26"/>
      <c r="AI31" s="26"/>
      <c r="AJ31" s="26"/>
      <c r="AK31" s="26">
        <f>AI31/10</f>
        <v>0</v>
      </c>
      <c r="AL31" s="26"/>
      <c r="AM31" s="26"/>
      <c r="AN31" s="26"/>
      <c r="AO31" s="26"/>
      <c r="AP31" s="26">
        <f>AN31/10</f>
        <v>0</v>
      </c>
      <c r="AQ31" s="4">
        <f>E31+J31+O31+R31+Y31+AD31+AI31+AN31</f>
        <v>4.2</v>
      </c>
    </row>
    <row r="32" spans="1:43" s="3" customFormat="1" ht="12">
      <c r="A32" s="5">
        <v>25</v>
      </c>
      <c r="B32" s="6" t="s">
        <v>35</v>
      </c>
      <c r="C32" s="24"/>
      <c r="D32" s="24"/>
      <c r="E32" s="24">
        <v>99.6</v>
      </c>
      <c r="F32" s="24">
        <v>100</v>
      </c>
      <c r="G32" s="25">
        <f t="shared" si="0"/>
        <v>9.959999999999999</v>
      </c>
      <c r="H32" s="26"/>
      <c r="I32" s="26"/>
      <c r="J32" s="26"/>
      <c r="K32" s="26"/>
      <c r="L32" s="26">
        <f t="shared" si="1"/>
        <v>0</v>
      </c>
      <c r="M32" s="26"/>
      <c r="N32" s="26"/>
      <c r="O32" s="26"/>
      <c r="P32" s="26"/>
      <c r="Q32" s="26">
        <f t="shared" si="2"/>
        <v>0</v>
      </c>
      <c r="R32" s="26"/>
      <c r="S32" s="26"/>
      <c r="T32" s="26"/>
      <c r="U32" s="26"/>
      <c r="V32" s="26">
        <f t="shared" si="3"/>
        <v>0</v>
      </c>
      <c r="W32" s="26">
        <v>4.2</v>
      </c>
      <c r="X32" s="26">
        <v>1</v>
      </c>
      <c r="Y32" s="26">
        <v>4.2</v>
      </c>
      <c r="Z32" s="26">
        <v>1</v>
      </c>
      <c r="AA32" s="26">
        <f t="shared" si="4"/>
        <v>0.42000000000000004</v>
      </c>
      <c r="AB32" s="26"/>
      <c r="AC32" s="26"/>
      <c r="AD32" s="26"/>
      <c r="AE32" s="26"/>
      <c r="AF32" s="26">
        <f t="shared" si="5"/>
        <v>0</v>
      </c>
      <c r="AG32" s="26"/>
      <c r="AH32" s="26"/>
      <c r="AI32" s="26"/>
      <c r="AJ32" s="26"/>
      <c r="AK32" s="26">
        <f>AI32/10</f>
        <v>0</v>
      </c>
      <c r="AL32" s="26"/>
      <c r="AM32" s="26"/>
      <c r="AN32" s="26"/>
      <c r="AO32" s="26"/>
      <c r="AP32" s="26">
        <f t="shared" si="7"/>
        <v>0</v>
      </c>
      <c r="AQ32" s="4">
        <f>E32+J32+O32+R32+Y32+AD32+AI32+AN32</f>
        <v>103.8</v>
      </c>
    </row>
    <row r="33" spans="1:43" s="3" customFormat="1" ht="12">
      <c r="A33" s="5">
        <v>26</v>
      </c>
      <c r="B33" s="6" t="s">
        <v>36</v>
      </c>
      <c r="C33" s="24"/>
      <c r="D33" s="24"/>
      <c r="E33" s="24"/>
      <c r="F33" s="24"/>
      <c r="G33" s="25">
        <f t="shared" si="0"/>
        <v>0</v>
      </c>
      <c r="H33" s="26"/>
      <c r="I33" s="26"/>
      <c r="J33" s="26"/>
      <c r="K33" s="26"/>
      <c r="L33" s="26">
        <f t="shared" si="1"/>
        <v>0</v>
      </c>
      <c r="M33" s="26"/>
      <c r="N33" s="26"/>
      <c r="O33" s="26"/>
      <c r="P33" s="26"/>
      <c r="Q33" s="26">
        <f t="shared" si="2"/>
        <v>0</v>
      </c>
      <c r="R33" s="26"/>
      <c r="S33" s="26"/>
      <c r="T33" s="26"/>
      <c r="U33" s="26"/>
      <c r="V33" s="26">
        <f t="shared" si="3"/>
        <v>0</v>
      </c>
      <c r="W33" s="26"/>
      <c r="X33" s="26"/>
      <c r="Y33" s="26"/>
      <c r="Z33" s="26"/>
      <c r="AA33" s="26">
        <f t="shared" si="4"/>
        <v>0</v>
      </c>
      <c r="AB33" s="26"/>
      <c r="AC33" s="26"/>
      <c r="AD33" s="26"/>
      <c r="AE33" s="26"/>
      <c r="AF33" s="26">
        <f t="shared" si="5"/>
        <v>0</v>
      </c>
      <c r="AG33" s="26"/>
      <c r="AH33" s="26"/>
      <c r="AI33" s="26"/>
      <c r="AJ33" s="26"/>
      <c r="AK33" s="26">
        <f t="shared" si="6"/>
        <v>0</v>
      </c>
      <c r="AL33" s="26"/>
      <c r="AM33" s="26"/>
      <c r="AN33" s="26"/>
      <c r="AO33" s="26"/>
      <c r="AP33" s="26">
        <f t="shared" si="7"/>
        <v>0</v>
      </c>
      <c r="AQ33" s="4">
        <f t="shared" si="8"/>
        <v>0</v>
      </c>
    </row>
    <row r="34" spans="1:43" s="3" customFormat="1" ht="12">
      <c r="A34" s="5">
        <v>27</v>
      </c>
      <c r="B34" s="6" t="s">
        <v>37</v>
      </c>
      <c r="C34" s="24"/>
      <c r="D34" s="24"/>
      <c r="E34" s="24"/>
      <c r="F34" s="24"/>
      <c r="G34" s="25">
        <f t="shared" si="0"/>
        <v>0</v>
      </c>
      <c r="H34" s="26"/>
      <c r="I34" s="26"/>
      <c r="J34" s="26"/>
      <c r="K34" s="26"/>
      <c r="L34" s="26">
        <f t="shared" si="1"/>
        <v>0</v>
      </c>
      <c r="M34" s="26">
        <v>51.9</v>
      </c>
      <c r="N34" s="26">
        <v>1</v>
      </c>
      <c r="O34" s="26">
        <v>51.9</v>
      </c>
      <c r="P34" s="26">
        <v>1</v>
      </c>
      <c r="Q34" s="26">
        <f t="shared" si="2"/>
        <v>5.1899999999999995</v>
      </c>
      <c r="R34" s="26"/>
      <c r="S34" s="26"/>
      <c r="T34" s="26"/>
      <c r="U34" s="26"/>
      <c r="V34" s="26">
        <f t="shared" si="3"/>
        <v>0</v>
      </c>
      <c r="W34" s="26"/>
      <c r="X34" s="26"/>
      <c r="Y34" s="26"/>
      <c r="Z34" s="26"/>
      <c r="AA34" s="26">
        <f t="shared" si="4"/>
        <v>0</v>
      </c>
      <c r="AB34" s="26"/>
      <c r="AC34" s="26"/>
      <c r="AD34" s="26"/>
      <c r="AE34" s="26"/>
      <c r="AF34" s="26">
        <f t="shared" si="5"/>
        <v>0</v>
      </c>
      <c r="AG34" s="26"/>
      <c r="AH34" s="26"/>
      <c r="AI34" s="26"/>
      <c r="AJ34" s="26"/>
      <c r="AK34" s="26">
        <f t="shared" si="6"/>
        <v>0</v>
      </c>
      <c r="AL34" s="26"/>
      <c r="AM34" s="26"/>
      <c r="AN34" s="26"/>
      <c r="AO34" s="26"/>
      <c r="AP34" s="26">
        <f t="shared" si="7"/>
        <v>0</v>
      </c>
      <c r="AQ34" s="4">
        <f t="shared" si="8"/>
        <v>51.9</v>
      </c>
    </row>
    <row r="35" spans="1:43" s="3" customFormat="1" ht="12">
      <c r="A35" s="5">
        <v>28</v>
      </c>
      <c r="B35" s="6" t="s">
        <v>40</v>
      </c>
      <c r="C35" s="24"/>
      <c r="D35" s="24"/>
      <c r="E35" s="24">
        <v>79.6</v>
      </c>
      <c r="F35" s="24">
        <v>70</v>
      </c>
      <c r="G35" s="25">
        <f t="shared" si="0"/>
        <v>7.959999999999999</v>
      </c>
      <c r="H35" s="26"/>
      <c r="I35" s="26"/>
      <c r="J35" s="26"/>
      <c r="K35" s="26"/>
      <c r="L35" s="26">
        <f t="shared" si="1"/>
        <v>0</v>
      </c>
      <c r="M35" s="26">
        <v>11.3</v>
      </c>
      <c r="N35" s="26">
        <v>1</v>
      </c>
      <c r="O35" s="26">
        <v>11.3</v>
      </c>
      <c r="P35" s="26">
        <v>1</v>
      </c>
      <c r="Q35" s="26">
        <f t="shared" si="2"/>
        <v>1.1300000000000001</v>
      </c>
      <c r="R35" s="26"/>
      <c r="S35" s="26"/>
      <c r="T35" s="26"/>
      <c r="U35" s="26"/>
      <c r="V35" s="26">
        <f t="shared" si="3"/>
        <v>0</v>
      </c>
      <c r="W35" s="26">
        <v>16.8</v>
      </c>
      <c r="X35" s="26">
        <v>1</v>
      </c>
      <c r="Y35" s="26">
        <v>16.8</v>
      </c>
      <c r="Z35" s="26">
        <v>1</v>
      </c>
      <c r="AA35" s="26">
        <f t="shared" si="4"/>
        <v>1.6800000000000002</v>
      </c>
      <c r="AB35" s="26">
        <v>12.5</v>
      </c>
      <c r="AC35" s="26">
        <v>1</v>
      </c>
      <c r="AD35" s="26">
        <v>12.5</v>
      </c>
      <c r="AE35" s="26">
        <v>1</v>
      </c>
      <c r="AF35" s="26">
        <f t="shared" si="5"/>
        <v>1.25</v>
      </c>
      <c r="AG35" s="26"/>
      <c r="AH35" s="26"/>
      <c r="AI35" s="26"/>
      <c r="AJ35" s="26"/>
      <c r="AK35" s="26">
        <f t="shared" si="6"/>
        <v>0</v>
      </c>
      <c r="AL35" s="26"/>
      <c r="AM35" s="26"/>
      <c r="AN35" s="26"/>
      <c r="AO35" s="26"/>
      <c r="AP35" s="26">
        <f t="shared" si="7"/>
        <v>0</v>
      </c>
      <c r="AQ35" s="4">
        <f t="shared" si="8"/>
        <v>120.19999999999999</v>
      </c>
    </row>
    <row r="36" spans="1:43" s="3" customFormat="1" ht="12">
      <c r="A36" s="5">
        <v>29</v>
      </c>
      <c r="B36" s="6" t="s">
        <v>41</v>
      </c>
      <c r="C36" s="24"/>
      <c r="D36" s="24"/>
      <c r="E36" s="24"/>
      <c r="F36" s="24"/>
      <c r="G36" s="25">
        <f t="shared" si="0"/>
        <v>0</v>
      </c>
      <c r="H36" s="26"/>
      <c r="I36" s="26"/>
      <c r="J36" s="26"/>
      <c r="K36" s="26"/>
      <c r="L36" s="26">
        <f t="shared" si="1"/>
        <v>0</v>
      </c>
      <c r="M36" s="26"/>
      <c r="N36" s="26"/>
      <c r="O36" s="26"/>
      <c r="P36" s="26"/>
      <c r="Q36" s="26">
        <f t="shared" si="2"/>
        <v>0</v>
      </c>
      <c r="R36" s="26"/>
      <c r="S36" s="26"/>
      <c r="T36" s="26"/>
      <c r="U36" s="26"/>
      <c r="V36" s="26">
        <f t="shared" si="3"/>
        <v>0</v>
      </c>
      <c r="W36" s="26">
        <v>16.8</v>
      </c>
      <c r="X36" s="26">
        <v>1</v>
      </c>
      <c r="Y36" s="26">
        <v>16.8</v>
      </c>
      <c r="Z36" s="26">
        <v>1</v>
      </c>
      <c r="AA36" s="26">
        <f t="shared" si="4"/>
        <v>1.6800000000000002</v>
      </c>
      <c r="AB36" s="26">
        <v>12.5</v>
      </c>
      <c r="AC36" s="26">
        <v>1</v>
      </c>
      <c r="AD36" s="26">
        <v>12.5</v>
      </c>
      <c r="AE36" s="26">
        <v>1</v>
      </c>
      <c r="AF36" s="26">
        <f t="shared" si="5"/>
        <v>1.25</v>
      </c>
      <c r="AG36" s="26"/>
      <c r="AH36" s="26"/>
      <c r="AI36" s="26"/>
      <c r="AJ36" s="26"/>
      <c r="AK36" s="26">
        <f t="shared" si="6"/>
        <v>0</v>
      </c>
      <c r="AL36" s="26"/>
      <c r="AM36" s="26"/>
      <c r="AN36" s="26"/>
      <c r="AO36" s="26"/>
      <c r="AP36" s="26">
        <f t="shared" si="7"/>
        <v>0</v>
      </c>
      <c r="AQ36" s="4">
        <f t="shared" si="8"/>
        <v>29.3</v>
      </c>
    </row>
    <row r="37" spans="1:43" s="3" customFormat="1" ht="12">
      <c r="A37" s="5">
        <v>30</v>
      </c>
      <c r="B37" s="6" t="s">
        <v>43</v>
      </c>
      <c r="C37" s="24"/>
      <c r="D37" s="24"/>
      <c r="E37" s="24"/>
      <c r="F37" s="24"/>
      <c r="G37" s="25">
        <f t="shared" si="0"/>
        <v>0</v>
      </c>
      <c r="H37" s="26"/>
      <c r="I37" s="26"/>
      <c r="J37" s="26"/>
      <c r="K37" s="26"/>
      <c r="L37" s="26">
        <f t="shared" si="1"/>
        <v>0</v>
      </c>
      <c r="M37" s="26"/>
      <c r="N37" s="26"/>
      <c r="O37" s="26"/>
      <c r="P37" s="26"/>
      <c r="Q37" s="26">
        <f t="shared" si="2"/>
        <v>0</v>
      </c>
      <c r="R37" s="26"/>
      <c r="S37" s="26"/>
      <c r="T37" s="26"/>
      <c r="U37" s="26"/>
      <c r="V37" s="26">
        <f t="shared" si="3"/>
        <v>0</v>
      </c>
      <c r="W37" s="26">
        <v>16.8</v>
      </c>
      <c r="X37" s="26">
        <v>1</v>
      </c>
      <c r="Y37" s="26">
        <v>16.8</v>
      </c>
      <c r="Z37" s="26">
        <v>1</v>
      </c>
      <c r="AA37" s="26">
        <f t="shared" si="4"/>
        <v>1.6800000000000002</v>
      </c>
      <c r="AB37" s="26">
        <v>23.7</v>
      </c>
      <c r="AC37" s="26">
        <v>1</v>
      </c>
      <c r="AD37" s="26">
        <v>23.7</v>
      </c>
      <c r="AE37" s="26">
        <v>1</v>
      </c>
      <c r="AF37" s="26">
        <f t="shared" si="5"/>
        <v>2.37</v>
      </c>
      <c r="AG37" s="26">
        <v>2.8</v>
      </c>
      <c r="AH37" s="26">
        <v>2</v>
      </c>
      <c r="AI37" s="26">
        <v>2.8</v>
      </c>
      <c r="AJ37" s="26">
        <v>2</v>
      </c>
      <c r="AK37" s="26">
        <f t="shared" si="6"/>
        <v>0.27999999999999997</v>
      </c>
      <c r="AL37" s="26"/>
      <c r="AM37" s="26"/>
      <c r="AN37" s="26"/>
      <c r="AO37" s="26"/>
      <c r="AP37" s="26">
        <f t="shared" si="7"/>
        <v>0</v>
      </c>
      <c r="AQ37" s="4">
        <f t="shared" si="8"/>
        <v>43.3</v>
      </c>
    </row>
    <row r="38" spans="1:43" s="3" customFormat="1" ht="12">
      <c r="A38" s="5">
        <v>31</v>
      </c>
      <c r="B38" s="6" t="s">
        <v>45</v>
      </c>
      <c r="C38" s="24"/>
      <c r="D38" s="24"/>
      <c r="E38" s="24"/>
      <c r="F38" s="24"/>
      <c r="G38" s="25">
        <f t="shared" si="0"/>
        <v>0</v>
      </c>
      <c r="H38" s="26"/>
      <c r="I38" s="26"/>
      <c r="J38" s="26"/>
      <c r="K38" s="26"/>
      <c r="L38" s="26">
        <f t="shared" si="1"/>
        <v>0</v>
      </c>
      <c r="M38" s="26"/>
      <c r="N38" s="26"/>
      <c r="O38" s="26"/>
      <c r="P38" s="26"/>
      <c r="Q38" s="26">
        <f t="shared" si="2"/>
        <v>0</v>
      </c>
      <c r="R38" s="26"/>
      <c r="S38" s="26"/>
      <c r="T38" s="26"/>
      <c r="U38" s="26"/>
      <c r="V38" s="26">
        <f t="shared" si="3"/>
        <v>0</v>
      </c>
      <c r="W38" s="26">
        <v>16.8</v>
      </c>
      <c r="X38" s="26">
        <v>1</v>
      </c>
      <c r="Y38" s="26">
        <v>16.8</v>
      </c>
      <c r="Z38" s="26">
        <v>1</v>
      </c>
      <c r="AA38" s="26">
        <f t="shared" si="4"/>
        <v>1.6800000000000002</v>
      </c>
      <c r="AB38" s="26"/>
      <c r="AC38" s="26"/>
      <c r="AD38" s="26"/>
      <c r="AE38" s="26"/>
      <c r="AF38" s="26">
        <f t="shared" si="5"/>
        <v>0</v>
      </c>
      <c r="AG38" s="26">
        <v>2.8</v>
      </c>
      <c r="AH38" s="26">
        <v>2</v>
      </c>
      <c r="AI38" s="26">
        <v>2.8</v>
      </c>
      <c r="AJ38" s="26">
        <v>2</v>
      </c>
      <c r="AK38" s="26">
        <f t="shared" si="6"/>
        <v>0.27999999999999997</v>
      </c>
      <c r="AL38" s="26"/>
      <c r="AM38" s="26"/>
      <c r="AN38" s="26"/>
      <c r="AO38" s="26"/>
      <c r="AP38" s="26">
        <f t="shared" si="7"/>
        <v>0</v>
      </c>
      <c r="AQ38" s="4">
        <f t="shared" si="8"/>
        <v>19.6</v>
      </c>
    </row>
    <row r="39" spans="1:43" s="3" customFormat="1" ht="12">
      <c r="A39" s="5">
        <v>32</v>
      </c>
      <c r="B39" s="6" t="s">
        <v>47</v>
      </c>
      <c r="C39" s="24"/>
      <c r="D39" s="24"/>
      <c r="E39" s="24"/>
      <c r="F39" s="24"/>
      <c r="G39" s="25">
        <f t="shared" si="0"/>
        <v>0</v>
      </c>
      <c r="H39" s="26"/>
      <c r="I39" s="26"/>
      <c r="J39" s="26"/>
      <c r="K39" s="26"/>
      <c r="L39" s="26">
        <f t="shared" si="1"/>
        <v>0</v>
      </c>
      <c r="M39" s="26"/>
      <c r="N39" s="26"/>
      <c r="O39" s="26"/>
      <c r="P39" s="26"/>
      <c r="Q39" s="26">
        <f t="shared" si="2"/>
        <v>0</v>
      </c>
      <c r="R39" s="26"/>
      <c r="S39" s="26"/>
      <c r="T39" s="26"/>
      <c r="U39" s="26"/>
      <c r="V39" s="26">
        <f t="shared" si="3"/>
        <v>0</v>
      </c>
      <c r="W39" s="26"/>
      <c r="X39" s="26"/>
      <c r="Y39" s="26"/>
      <c r="Z39" s="26"/>
      <c r="AA39" s="26">
        <f t="shared" si="4"/>
        <v>0</v>
      </c>
      <c r="AB39" s="26"/>
      <c r="AC39" s="26"/>
      <c r="AD39" s="26"/>
      <c r="AE39" s="26"/>
      <c r="AF39" s="26">
        <f t="shared" si="5"/>
        <v>0</v>
      </c>
      <c r="AG39" s="26">
        <v>2.8</v>
      </c>
      <c r="AH39" s="26">
        <v>2</v>
      </c>
      <c r="AI39" s="26">
        <v>2.8</v>
      </c>
      <c r="AJ39" s="26">
        <v>2</v>
      </c>
      <c r="AK39" s="26">
        <f t="shared" si="6"/>
        <v>0.27999999999999997</v>
      </c>
      <c r="AL39" s="26"/>
      <c r="AM39" s="26"/>
      <c r="AN39" s="26"/>
      <c r="AO39" s="26"/>
      <c r="AP39" s="26">
        <f t="shared" si="7"/>
        <v>0</v>
      </c>
      <c r="AQ39" s="4">
        <f t="shared" si="8"/>
        <v>2.8</v>
      </c>
    </row>
    <row r="40" spans="1:43" ht="12.75">
      <c r="A40" s="5">
        <v>33</v>
      </c>
      <c r="B40" s="7" t="s">
        <v>42</v>
      </c>
      <c r="C40" s="27"/>
      <c r="D40" s="27"/>
      <c r="E40" s="27"/>
      <c r="F40" s="27"/>
      <c r="G40" s="25">
        <f t="shared" si="0"/>
        <v>0</v>
      </c>
      <c r="H40" s="30"/>
      <c r="I40" s="30"/>
      <c r="J40" s="30"/>
      <c r="K40" s="30"/>
      <c r="L40" s="26">
        <f t="shared" si="1"/>
        <v>0</v>
      </c>
      <c r="M40" s="30"/>
      <c r="N40" s="30"/>
      <c r="O40" s="30"/>
      <c r="P40" s="30"/>
      <c r="Q40" s="26">
        <f t="shared" si="2"/>
        <v>0</v>
      </c>
      <c r="R40" s="30"/>
      <c r="S40" s="30"/>
      <c r="T40" s="30"/>
      <c r="U40" s="30"/>
      <c r="V40" s="26">
        <f t="shared" si="3"/>
        <v>0</v>
      </c>
      <c r="W40" s="30">
        <v>16.8</v>
      </c>
      <c r="X40" s="30">
        <v>1</v>
      </c>
      <c r="Y40" s="30">
        <v>16.8</v>
      </c>
      <c r="Z40" s="30">
        <v>1</v>
      </c>
      <c r="AA40" s="26">
        <f t="shared" si="4"/>
        <v>1.6800000000000002</v>
      </c>
      <c r="AB40" s="30">
        <v>12.5</v>
      </c>
      <c r="AC40" s="30">
        <v>1</v>
      </c>
      <c r="AD40" s="30">
        <v>12.5</v>
      </c>
      <c r="AE40" s="30">
        <v>1</v>
      </c>
      <c r="AF40" s="26">
        <f t="shared" si="5"/>
        <v>1.25</v>
      </c>
      <c r="AG40" s="30"/>
      <c r="AH40" s="30"/>
      <c r="AI40" s="30"/>
      <c r="AJ40" s="30"/>
      <c r="AK40" s="26">
        <f t="shared" si="6"/>
        <v>0</v>
      </c>
      <c r="AL40" s="30"/>
      <c r="AM40" s="30"/>
      <c r="AN40" s="30"/>
      <c r="AO40" s="30"/>
      <c r="AP40" s="26">
        <f t="shared" si="7"/>
        <v>0</v>
      </c>
      <c r="AQ40" s="4">
        <f t="shared" si="8"/>
        <v>29.3</v>
      </c>
    </row>
    <row r="41" spans="1:43" ht="12">
      <c r="A41" s="59" t="s">
        <v>10</v>
      </c>
      <c r="B41" s="60"/>
      <c r="C41" s="31">
        <f aca="true" t="shared" si="9" ref="C41:P41">SUM(C8:C40)</f>
        <v>0</v>
      </c>
      <c r="D41" s="31">
        <f t="shared" si="9"/>
        <v>0</v>
      </c>
      <c r="E41" s="31">
        <f t="shared" si="9"/>
        <v>205.7</v>
      </c>
      <c r="F41" s="31">
        <f t="shared" si="9"/>
        <v>195</v>
      </c>
      <c r="G41" s="31">
        <f t="shared" si="9"/>
        <v>20.57</v>
      </c>
      <c r="H41" s="32">
        <f t="shared" si="9"/>
        <v>27.4</v>
      </c>
      <c r="I41" s="31">
        <f t="shared" si="9"/>
        <v>65</v>
      </c>
      <c r="J41" s="31">
        <f t="shared" si="9"/>
        <v>27.4</v>
      </c>
      <c r="K41" s="31">
        <f t="shared" si="9"/>
        <v>65</v>
      </c>
      <c r="L41" s="31">
        <f t="shared" si="9"/>
        <v>2.74</v>
      </c>
      <c r="M41" s="33">
        <f t="shared" si="9"/>
        <v>228.70000000000002</v>
      </c>
      <c r="N41" s="33">
        <f t="shared" si="9"/>
        <v>5</v>
      </c>
      <c r="O41" s="33">
        <f t="shared" si="9"/>
        <v>228.70000000000002</v>
      </c>
      <c r="P41" s="33">
        <f t="shared" si="9"/>
        <v>5</v>
      </c>
      <c r="Q41" s="33">
        <f aca="true" t="shared" si="10" ref="Q41:V41">SUM(Q8:Q40)</f>
        <v>22.87</v>
      </c>
      <c r="R41" s="31">
        <f t="shared" si="10"/>
        <v>14</v>
      </c>
      <c r="S41" s="31">
        <f t="shared" si="10"/>
        <v>60</v>
      </c>
      <c r="T41" s="31">
        <f t="shared" si="10"/>
        <v>17</v>
      </c>
      <c r="U41" s="31">
        <f t="shared" si="10"/>
        <v>120</v>
      </c>
      <c r="V41" s="31">
        <f t="shared" si="10"/>
        <v>1.7000000000000004</v>
      </c>
      <c r="W41" s="31">
        <f aca="true" t="shared" si="11" ref="W41:AP41">SUM(W8:W40)</f>
        <v>154</v>
      </c>
      <c r="X41" s="31">
        <f t="shared" si="11"/>
        <v>13</v>
      </c>
      <c r="Y41" s="31">
        <f t="shared" si="11"/>
        <v>154</v>
      </c>
      <c r="Z41" s="31">
        <f t="shared" si="11"/>
        <v>13</v>
      </c>
      <c r="AA41" s="31">
        <f t="shared" si="11"/>
        <v>15.399999999999999</v>
      </c>
      <c r="AB41" s="31">
        <f t="shared" si="11"/>
        <v>86.2</v>
      </c>
      <c r="AC41" s="31">
        <f t="shared" si="11"/>
        <v>5</v>
      </c>
      <c r="AD41" s="31">
        <f t="shared" si="11"/>
        <v>86.2</v>
      </c>
      <c r="AE41" s="31">
        <f t="shared" si="11"/>
        <v>5</v>
      </c>
      <c r="AF41" s="31">
        <f t="shared" si="11"/>
        <v>8.620000000000001</v>
      </c>
      <c r="AG41" s="31">
        <f t="shared" si="11"/>
        <v>72.5</v>
      </c>
      <c r="AH41" s="31">
        <f t="shared" si="11"/>
        <v>62</v>
      </c>
      <c r="AI41" s="31">
        <f t="shared" si="11"/>
        <v>72.5</v>
      </c>
      <c r="AJ41" s="31">
        <f t="shared" si="11"/>
        <v>62</v>
      </c>
      <c r="AK41" s="31">
        <f t="shared" si="11"/>
        <v>7.250000000000002</v>
      </c>
      <c r="AL41" s="31">
        <f t="shared" si="11"/>
        <v>44.8</v>
      </c>
      <c r="AM41" s="31">
        <f t="shared" si="11"/>
        <v>32</v>
      </c>
      <c r="AN41" s="31">
        <f t="shared" si="11"/>
        <v>44.8</v>
      </c>
      <c r="AO41" s="31">
        <f t="shared" si="11"/>
        <v>32</v>
      </c>
      <c r="AP41" s="31">
        <f t="shared" si="11"/>
        <v>4.4799999999999995</v>
      </c>
      <c r="AQ41" s="26">
        <f t="shared" si="8"/>
        <v>833.3</v>
      </c>
    </row>
    <row r="42" spans="1:43" ht="12">
      <c r="A42" s="16"/>
      <c r="B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35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7"/>
    </row>
    <row r="43" spans="1:43" ht="12">
      <c r="A43" s="16"/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0"/>
      <c r="N43" s="21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5"/>
    </row>
    <row r="44" spans="1:43" ht="12">
      <c r="A44" s="16"/>
      <c r="B44" s="3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5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22"/>
      <c r="AH44" s="16"/>
      <c r="AI44" s="16"/>
      <c r="AJ44" s="16"/>
      <c r="AK44" s="16"/>
      <c r="AL44" s="16"/>
      <c r="AM44" s="16"/>
      <c r="AN44" s="16"/>
      <c r="AO44" s="16"/>
      <c r="AP44" s="16"/>
      <c r="AQ44" s="17"/>
    </row>
    <row r="45" spans="1:43" ht="12">
      <c r="A45" s="16"/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8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ht="12">
      <c r="A46" s="16"/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ht="12">
      <c r="A47" s="16"/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ht="12">
      <c r="A48" s="16"/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:43" ht="12">
      <c r="A49" s="16"/>
      <c r="B49" s="19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5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43" ht="12">
      <c r="A50" s="16"/>
      <c r="B50" s="19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</row>
    <row r="51" spans="1:43" ht="12">
      <c r="A51" s="16"/>
      <c r="B51" s="19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</row>
    <row r="52" spans="1:43" ht="12">
      <c r="A52" s="16"/>
      <c r="B52" s="1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</row>
    <row r="53" spans="1:43" ht="12">
      <c r="A53" s="16"/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1:43" ht="12">
      <c r="A54" s="16"/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3" ht="12">
      <c r="A55" s="16"/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3" ht="12">
      <c r="A56" s="16"/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3" ht="12">
      <c r="A57" s="16"/>
      <c r="B57" s="19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3" ht="12">
      <c r="A58" s="16"/>
      <c r="B58" s="1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3" ht="12">
      <c r="A59" s="16"/>
      <c r="B59" s="19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3" ht="12">
      <c r="A60" s="16"/>
      <c r="B60" s="19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1:43" ht="12">
      <c r="A61" s="16"/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43" s="3" customFormat="1" ht="12">
      <c r="A62" s="16"/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:43" ht="12">
      <c r="A63" s="16"/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1:43" ht="12">
      <c r="A64" s="16"/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1:43" ht="12">
      <c r="A65" s="16"/>
      <c r="B65" s="19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spans="1:43" ht="12">
      <c r="A66" s="16"/>
      <c r="B66" s="19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1:43" ht="12">
      <c r="A67" s="16"/>
      <c r="B67" s="1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</row>
    <row r="68" spans="1:43" ht="12">
      <c r="A68" s="16"/>
      <c r="B68" s="1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spans="1:43" ht="12">
      <c r="A69" s="16"/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1:43" ht="12">
      <c r="A70" s="16"/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</row>
    <row r="71" spans="1:43" ht="12">
      <c r="A71" s="16"/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</row>
    <row r="72" spans="1:43" ht="12">
      <c r="A72" s="16"/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</row>
    <row r="73" spans="1:43" s="3" customFormat="1" ht="12">
      <c r="A73" s="16"/>
      <c r="B73" s="19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</row>
    <row r="74" spans="1:43" s="3" customFormat="1" ht="12">
      <c r="A74" s="16"/>
      <c r="B74" s="19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</row>
    <row r="75" spans="1:43" s="3" customFormat="1" ht="12">
      <c r="A75" s="16"/>
      <c r="B75" s="19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</row>
    <row r="76" spans="1:43" s="3" customFormat="1" ht="12">
      <c r="A76" s="16"/>
      <c r="B76" s="19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1:43" s="3" customFormat="1" ht="12">
      <c r="A77" s="16"/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</row>
    <row r="78" spans="1:43" s="3" customFormat="1" ht="12">
      <c r="A78" s="16"/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1:43" s="3" customFormat="1" ht="12">
      <c r="A79" s="16"/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</row>
    <row r="80" spans="1:43" s="14" customFormat="1" ht="12">
      <c r="A80" s="16"/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</row>
    <row r="81" s="16" customFormat="1" ht="12">
      <c r="B81" s="19"/>
    </row>
    <row r="82" s="16" customFormat="1" ht="12">
      <c r="B82" s="19"/>
    </row>
    <row r="83" s="16" customFormat="1" ht="12">
      <c r="B83" s="19"/>
    </row>
    <row r="84" s="16" customFormat="1" ht="12">
      <c r="B84" s="19"/>
    </row>
    <row r="85" s="16" customFormat="1" ht="12">
      <c r="B85" s="19"/>
    </row>
    <row r="86" s="16" customFormat="1" ht="12">
      <c r="B86" s="19"/>
    </row>
    <row r="87" s="16" customFormat="1" ht="12">
      <c r="B87" s="19"/>
    </row>
    <row r="88" s="16" customFormat="1" ht="12">
      <c r="B88" s="19"/>
    </row>
    <row r="89" s="16" customFormat="1" ht="12">
      <c r="B89" s="19"/>
    </row>
    <row r="90" s="16" customFormat="1" ht="12">
      <c r="B90" s="19"/>
    </row>
    <row r="91" s="16" customFormat="1" ht="12">
      <c r="B91" s="19"/>
    </row>
    <row r="92" s="16" customFormat="1" ht="12">
      <c r="B92" s="19"/>
    </row>
    <row r="93" s="16" customFormat="1" ht="12">
      <c r="B93" s="19"/>
    </row>
    <row r="94" s="16" customFormat="1" ht="12">
      <c r="B94" s="19"/>
    </row>
    <row r="95" s="16" customFormat="1" ht="12">
      <c r="B95" s="19"/>
    </row>
    <row r="96" s="16" customFormat="1" ht="12">
      <c r="B96" s="19"/>
    </row>
    <row r="97" s="16" customFormat="1" ht="12">
      <c r="B97" s="19"/>
    </row>
    <row r="98" s="16" customFormat="1" ht="12">
      <c r="B98" s="19"/>
    </row>
    <row r="99" s="16" customFormat="1" ht="12">
      <c r="B99" s="19"/>
    </row>
    <row r="100" s="16" customFormat="1" ht="12">
      <c r="B100" s="19"/>
    </row>
    <row r="101" s="16" customFormat="1" ht="12">
      <c r="B101" s="19"/>
    </row>
    <row r="102" s="16" customFormat="1" ht="12">
      <c r="B102" s="19"/>
    </row>
    <row r="103" s="16" customFormat="1" ht="12">
      <c r="B103" s="19"/>
    </row>
    <row r="104" s="16" customFormat="1" ht="12">
      <c r="B104" s="19"/>
    </row>
    <row r="105" s="16" customFormat="1" ht="12">
      <c r="B105" s="19"/>
    </row>
    <row r="106" s="16" customFormat="1" ht="12">
      <c r="B106" s="19"/>
    </row>
    <row r="107" s="16" customFormat="1" ht="12">
      <c r="B107" s="19"/>
    </row>
    <row r="108" s="16" customFormat="1" ht="12">
      <c r="B108" s="19"/>
    </row>
    <row r="109" s="16" customFormat="1" ht="12">
      <c r="B109" s="19"/>
    </row>
    <row r="110" s="16" customFormat="1" ht="12">
      <c r="B110" s="19"/>
    </row>
    <row r="111" s="16" customFormat="1" ht="12">
      <c r="B111" s="19"/>
    </row>
    <row r="112" s="16" customFormat="1" ht="12">
      <c r="B112" s="19"/>
    </row>
    <row r="113" s="16" customFormat="1" ht="12">
      <c r="B113" s="19"/>
    </row>
    <row r="114" s="16" customFormat="1" ht="12">
      <c r="B114" s="19"/>
    </row>
    <row r="115" s="16" customFormat="1" ht="12">
      <c r="B115" s="19"/>
    </row>
    <row r="116" s="16" customFormat="1" ht="12">
      <c r="B116" s="19"/>
    </row>
    <row r="117" s="16" customFormat="1" ht="12">
      <c r="B117" s="19"/>
    </row>
    <row r="118" s="16" customFormat="1" ht="12">
      <c r="B118" s="19"/>
    </row>
    <row r="119" s="16" customFormat="1" ht="12">
      <c r="B119" s="19"/>
    </row>
    <row r="120" s="16" customFormat="1" ht="12">
      <c r="B120" s="19"/>
    </row>
    <row r="121" s="16" customFormat="1" ht="12">
      <c r="B121" s="19"/>
    </row>
    <row r="122" s="16" customFormat="1" ht="12">
      <c r="B122" s="19"/>
    </row>
    <row r="123" s="16" customFormat="1" ht="12">
      <c r="B123" s="19"/>
    </row>
    <row r="124" s="16" customFormat="1" ht="12">
      <c r="B124" s="19"/>
    </row>
    <row r="125" s="16" customFormat="1" ht="12">
      <c r="B125" s="19"/>
    </row>
    <row r="126" s="16" customFormat="1" ht="12">
      <c r="B126" s="19"/>
    </row>
    <row r="127" s="16" customFormat="1" ht="12">
      <c r="B127" s="19"/>
    </row>
    <row r="128" s="16" customFormat="1" ht="12">
      <c r="B128" s="19"/>
    </row>
    <row r="129" s="16" customFormat="1" ht="12">
      <c r="B129" s="19"/>
    </row>
    <row r="130" s="16" customFormat="1" ht="12">
      <c r="B130" s="19"/>
    </row>
    <row r="131" s="16" customFormat="1" ht="12">
      <c r="B131" s="19"/>
    </row>
    <row r="132" s="16" customFormat="1" ht="12">
      <c r="B132" s="19"/>
    </row>
    <row r="133" s="16" customFormat="1" ht="12">
      <c r="B133" s="19"/>
    </row>
    <row r="134" s="16" customFormat="1" ht="12">
      <c r="B134" s="19"/>
    </row>
    <row r="135" s="16" customFormat="1" ht="12">
      <c r="B135" s="19"/>
    </row>
    <row r="136" s="16" customFormat="1" ht="12">
      <c r="B136" s="19"/>
    </row>
    <row r="137" s="16" customFormat="1" ht="12">
      <c r="B137" s="19"/>
    </row>
    <row r="138" s="16" customFormat="1" ht="12">
      <c r="B138" s="19"/>
    </row>
    <row r="139" s="16" customFormat="1" ht="12">
      <c r="B139" s="19"/>
    </row>
    <row r="140" s="16" customFormat="1" ht="12">
      <c r="B140" s="19"/>
    </row>
    <row r="141" s="16" customFormat="1" ht="12">
      <c r="B141" s="19"/>
    </row>
    <row r="142" s="16" customFormat="1" ht="12">
      <c r="B142" s="19"/>
    </row>
    <row r="143" s="16" customFormat="1" ht="12">
      <c r="B143" s="19"/>
    </row>
    <row r="144" s="16" customFormat="1" ht="12">
      <c r="B144" s="19"/>
    </row>
    <row r="145" s="16" customFormat="1" ht="12">
      <c r="B145" s="19"/>
    </row>
    <row r="146" s="16" customFormat="1" ht="12">
      <c r="B146" s="19"/>
    </row>
    <row r="147" s="16" customFormat="1" ht="12">
      <c r="B147" s="19"/>
    </row>
    <row r="148" s="16" customFormat="1" ht="12">
      <c r="B148" s="19"/>
    </row>
    <row r="149" s="16" customFormat="1" ht="12">
      <c r="B149" s="19"/>
    </row>
    <row r="150" s="16" customFormat="1" ht="12">
      <c r="B150" s="19"/>
    </row>
    <row r="151" s="16" customFormat="1" ht="12">
      <c r="B151" s="19"/>
    </row>
    <row r="152" s="16" customFormat="1" ht="12">
      <c r="B152" s="19"/>
    </row>
    <row r="153" s="16" customFormat="1" ht="12">
      <c r="B153" s="19"/>
    </row>
    <row r="154" s="16" customFormat="1" ht="12">
      <c r="B154" s="19"/>
    </row>
    <row r="155" s="16" customFormat="1" ht="12">
      <c r="B155" s="19"/>
    </row>
    <row r="156" s="16" customFormat="1" ht="12">
      <c r="B156" s="19"/>
    </row>
    <row r="157" s="16" customFormat="1" ht="12">
      <c r="B157" s="19"/>
    </row>
    <row r="158" s="16" customFormat="1" ht="12">
      <c r="B158" s="19"/>
    </row>
    <row r="159" s="16" customFormat="1" ht="12">
      <c r="B159" s="19"/>
    </row>
    <row r="160" s="16" customFormat="1" ht="12">
      <c r="B160" s="19"/>
    </row>
    <row r="161" s="16" customFormat="1" ht="12">
      <c r="B161" s="19"/>
    </row>
    <row r="162" s="16" customFormat="1" ht="12">
      <c r="B162" s="19"/>
    </row>
    <row r="163" s="16" customFormat="1" ht="12">
      <c r="B163" s="19"/>
    </row>
    <row r="164" s="16" customFormat="1" ht="12">
      <c r="B164" s="19"/>
    </row>
    <row r="165" s="16" customFormat="1" ht="12">
      <c r="B165" s="19"/>
    </row>
    <row r="166" s="16" customFormat="1" ht="12">
      <c r="B166" s="19"/>
    </row>
    <row r="167" s="16" customFormat="1" ht="12">
      <c r="B167" s="19"/>
    </row>
    <row r="168" s="16" customFormat="1" ht="12">
      <c r="B168" s="19"/>
    </row>
    <row r="169" s="16" customFormat="1" ht="12">
      <c r="B169" s="19"/>
    </row>
    <row r="170" s="16" customFormat="1" ht="12">
      <c r="B170" s="19"/>
    </row>
    <row r="171" s="16" customFormat="1" ht="12">
      <c r="B171" s="19"/>
    </row>
    <row r="172" s="16" customFormat="1" ht="12">
      <c r="B172" s="19"/>
    </row>
    <row r="173" s="16" customFormat="1" ht="12">
      <c r="B173" s="19"/>
    </row>
    <row r="174" s="16" customFormat="1" ht="12">
      <c r="B174" s="19"/>
    </row>
    <row r="175" s="16" customFormat="1" ht="12">
      <c r="B175" s="19"/>
    </row>
    <row r="176" s="16" customFormat="1" ht="12">
      <c r="B176" s="19"/>
    </row>
    <row r="177" s="16" customFormat="1" ht="12">
      <c r="B177" s="19"/>
    </row>
    <row r="178" s="16" customFormat="1" ht="12">
      <c r="B178" s="19"/>
    </row>
    <row r="179" s="16" customFormat="1" ht="12">
      <c r="B179" s="19"/>
    </row>
    <row r="180" s="16" customFormat="1" ht="12">
      <c r="B180" s="19"/>
    </row>
    <row r="181" s="16" customFormat="1" ht="12">
      <c r="B181" s="19"/>
    </row>
    <row r="182" s="16" customFormat="1" ht="12">
      <c r="B182" s="19"/>
    </row>
    <row r="183" s="16" customFormat="1" ht="12">
      <c r="B183" s="19"/>
    </row>
    <row r="184" s="16" customFormat="1" ht="12">
      <c r="B184" s="19"/>
    </row>
    <row r="185" s="16" customFormat="1" ht="12">
      <c r="B185" s="19"/>
    </row>
    <row r="186" s="16" customFormat="1" ht="12">
      <c r="B186" s="19"/>
    </row>
    <row r="187" s="16" customFormat="1" ht="12">
      <c r="B187" s="19"/>
    </row>
    <row r="188" s="16" customFormat="1" ht="12">
      <c r="B188" s="19"/>
    </row>
    <row r="189" s="16" customFormat="1" ht="12">
      <c r="B189" s="19"/>
    </row>
    <row r="190" s="16" customFormat="1" ht="12">
      <c r="B190" s="19"/>
    </row>
    <row r="191" s="16" customFormat="1" ht="12">
      <c r="B191" s="19"/>
    </row>
    <row r="192" s="16" customFormat="1" ht="12">
      <c r="B192" s="19"/>
    </row>
    <row r="193" s="16" customFormat="1" ht="12">
      <c r="B193" s="19"/>
    </row>
    <row r="194" s="16" customFormat="1" ht="12">
      <c r="B194" s="19"/>
    </row>
    <row r="195" s="16" customFormat="1" ht="12">
      <c r="B195" s="19"/>
    </row>
    <row r="196" s="16" customFormat="1" ht="12">
      <c r="B196" s="19"/>
    </row>
    <row r="197" s="16" customFormat="1" ht="12">
      <c r="B197" s="19"/>
    </row>
    <row r="198" s="16" customFormat="1" ht="12">
      <c r="B198" s="19"/>
    </row>
    <row r="199" s="16" customFormat="1" ht="12">
      <c r="B199" s="19"/>
    </row>
    <row r="200" s="16" customFormat="1" ht="12">
      <c r="B200" s="19"/>
    </row>
    <row r="201" s="16" customFormat="1" ht="12">
      <c r="B201" s="19"/>
    </row>
    <row r="202" s="16" customFormat="1" ht="12">
      <c r="B202" s="19"/>
    </row>
    <row r="203" s="16" customFormat="1" ht="12">
      <c r="B203" s="19"/>
    </row>
    <row r="204" s="16" customFormat="1" ht="12">
      <c r="B204" s="19"/>
    </row>
    <row r="205" s="16" customFormat="1" ht="12">
      <c r="B205" s="19"/>
    </row>
    <row r="206" s="16" customFormat="1" ht="12">
      <c r="B206" s="19"/>
    </row>
    <row r="207" s="16" customFormat="1" ht="12">
      <c r="B207" s="19"/>
    </row>
    <row r="208" s="16" customFormat="1" ht="12">
      <c r="B208" s="19"/>
    </row>
    <row r="209" s="16" customFormat="1" ht="12">
      <c r="B209" s="19"/>
    </row>
    <row r="210" s="16" customFormat="1" ht="12">
      <c r="B210" s="19"/>
    </row>
    <row r="211" s="16" customFormat="1" ht="12">
      <c r="B211" s="19"/>
    </row>
    <row r="212" s="16" customFormat="1" ht="12">
      <c r="B212" s="19"/>
    </row>
    <row r="213" s="16" customFormat="1" ht="12">
      <c r="B213" s="19"/>
    </row>
    <row r="214" s="16" customFormat="1" ht="12">
      <c r="B214" s="19"/>
    </row>
    <row r="215" s="16" customFormat="1" ht="12">
      <c r="B215" s="19"/>
    </row>
    <row r="216" s="16" customFormat="1" ht="12">
      <c r="B216" s="19"/>
    </row>
    <row r="217" s="16" customFormat="1" ht="12">
      <c r="B217" s="19"/>
    </row>
    <row r="218" s="16" customFormat="1" ht="12">
      <c r="B218" s="19"/>
    </row>
    <row r="219" s="16" customFormat="1" ht="12">
      <c r="B219" s="19"/>
    </row>
    <row r="220" s="16" customFormat="1" ht="12">
      <c r="B220" s="19"/>
    </row>
    <row r="221" s="16" customFormat="1" ht="12">
      <c r="B221" s="19"/>
    </row>
    <row r="222" s="16" customFormat="1" ht="12">
      <c r="B222" s="19"/>
    </row>
    <row r="223" s="16" customFormat="1" ht="12">
      <c r="B223" s="19"/>
    </row>
    <row r="224" s="16" customFormat="1" ht="12">
      <c r="B224" s="19"/>
    </row>
    <row r="225" s="16" customFormat="1" ht="12">
      <c r="B225" s="19"/>
    </row>
    <row r="226" s="16" customFormat="1" ht="12">
      <c r="B226" s="19"/>
    </row>
    <row r="227" s="16" customFormat="1" ht="12">
      <c r="B227" s="19"/>
    </row>
    <row r="228" s="16" customFormat="1" ht="12">
      <c r="B228" s="19"/>
    </row>
    <row r="229" s="16" customFormat="1" ht="12">
      <c r="B229" s="19"/>
    </row>
    <row r="230" s="16" customFormat="1" ht="12">
      <c r="B230" s="19"/>
    </row>
    <row r="231" s="16" customFormat="1" ht="12">
      <c r="B231" s="19"/>
    </row>
    <row r="232" s="16" customFormat="1" ht="12">
      <c r="B232" s="19"/>
    </row>
    <row r="233" s="16" customFormat="1" ht="12">
      <c r="B233" s="19"/>
    </row>
    <row r="234" s="16" customFormat="1" ht="12">
      <c r="B234" s="19"/>
    </row>
    <row r="235" s="16" customFormat="1" ht="12">
      <c r="B235" s="19"/>
    </row>
    <row r="236" s="16" customFormat="1" ht="12">
      <c r="B236" s="19"/>
    </row>
    <row r="237" s="16" customFormat="1" ht="12">
      <c r="B237" s="19"/>
    </row>
    <row r="238" s="16" customFormat="1" ht="12">
      <c r="B238" s="19"/>
    </row>
    <row r="239" s="16" customFormat="1" ht="12">
      <c r="B239" s="19"/>
    </row>
    <row r="240" s="16" customFormat="1" ht="12">
      <c r="B240" s="19"/>
    </row>
    <row r="241" s="16" customFormat="1" ht="12">
      <c r="B241" s="19"/>
    </row>
    <row r="242" s="16" customFormat="1" ht="12">
      <c r="B242" s="19"/>
    </row>
    <row r="243" s="16" customFormat="1" ht="12">
      <c r="B243" s="19"/>
    </row>
    <row r="244" s="16" customFormat="1" ht="12">
      <c r="B244" s="19"/>
    </row>
    <row r="245" s="16" customFormat="1" ht="12">
      <c r="B245" s="19"/>
    </row>
    <row r="246" s="16" customFormat="1" ht="12">
      <c r="B246" s="19"/>
    </row>
    <row r="247" s="16" customFormat="1" ht="12">
      <c r="B247" s="19"/>
    </row>
    <row r="248" s="16" customFormat="1" ht="12">
      <c r="B248" s="19"/>
    </row>
    <row r="249" s="16" customFormat="1" ht="12">
      <c r="B249" s="19"/>
    </row>
    <row r="250" s="16" customFormat="1" ht="12">
      <c r="B250" s="19"/>
    </row>
    <row r="251" s="16" customFormat="1" ht="12">
      <c r="B251" s="19"/>
    </row>
    <row r="252" s="16" customFormat="1" ht="12">
      <c r="B252" s="19"/>
    </row>
    <row r="253" s="16" customFormat="1" ht="12">
      <c r="B253" s="19"/>
    </row>
    <row r="254" s="16" customFormat="1" ht="12">
      <c r="B254" s="19"/>
    </row>
    <row r="255" s="16" customFormat="1" ht="12">
      <c r="B255" s="19"/>
    </row>
    <row r="256" s="16" customFormat="1" ht="12">
      <c r="B256" s="19"/>
    </row>
    <row r="257" s="16" customFormat="1" ht="12">
      <c r="B257" s="19"/>
    </row>
    <row r="258" s="16" customFormat="1" ht="12">
      <c r="B258" s="19"/>
    </row>
    <row r="259" s="16" customFormat="1" ht="12">
      <c r="B259" s="19"/>
    </row>
    <row r="260" s="16" customFormat="1" ht="12">
      <c r="B260" s="19"/>
    </row>
    <row r="261" s="16" customFormat="1" ht="12">
      <c r="B261" s="19"/>
    </row>
    <row r="262" s="16" customFormat="1" ht="12">
      <c r="B262" s="19"/>
    </row>
    <row r="263" s="16" customFormat="1" ht="12">
      <c r="B263" s="19"/>
    </row>
    <row r="264" s="16" customFormat="1" ht="12">
      <c r="B264" s="19"/>
    </row>
    <row r="265" s="16" customFormat="1" ht="12">
      <c r="B265" s="19"/>
    </row>
    <row r="266" s="16" customFormat="1" ht="12">
      <c r="B266" s="19"/>
    </row>
    <row r="267" s="16" customFormat="1" ht="12">
      <c r="B267" s="19"/>
    </row>
    <row r="268" s="16" customFormat="1" ht="12">
      <c r="B268" s="19"/>
    </row>
    <row r="269" s="16" customFormat="1" ht="12">
      <c r="B269" s="19"/>
    </row>
    <row r="270" s="16" customFormat="1" ht="12">
      <c r="B270" s="19"/>
    </row>
    <row r="271" s="16" customFormat="1" ht="12">
      <c r="B271" s="19"/>
    </row>
    <row r="272" s="16" customFormat="1" ht="12">
      <c r="B272" s="19"/>
    </row>
    <row r="273" s="16" customFormat="1" ht="12">
      <c r="B273" s="19"/>
    </row>
    <row r="274" s="16" customFormat="1" ht="12">
      <c r="B274" s="19"/>
    </row>
    <row r="275" s="16" customFormat="1" ht="12">
      <c r="B275" s="19"/>
    </row>
    <row r="276" s="16" customFormat="1" ht="12">
      <c r="B276" s="19"/>
    </row>
    <row r="277" s="16" customFormat="1" ht="12">
      <c r="B277" s="19"/>
    </row>
    <row r="278" s="16" customFormat="1" ht="12">
      <c r="B278" s="19"/>
    </row>
    <row r="279" s="16" customFormat="1" ht="12">
      <c r="B279" s="19"/>
    </row>
    <row r="280" s="16" customFormat="1" ht="12">
      <c r="B280" s="19"/>
    </row>
    <row r="281" s="16" customFormat="1" ht="12">
      <c r="B281" s="19"/>
    </row>
    <row r="282" s="16" customFormat="1" ht="12">
      <c r="B282" s="19"/>
    </row>
    <row r="283" s="16" customFormat="1" ht="12">
      <c r="B283" s="19"/>
    </row>
    <row r="284" s="16" customFormat="1" ht="12">
      <c r="B284" s="19"/>
    </row>
    <row r="285" s="16" customFormat="1" ht="12">
      <c r="B285" s="19"/>
    </row>
    <row r="286" s="16" customFormat="1" ht="12">
      <c r="B286" s="19"/>
    </row>
    <row r="287" s="16" customFormat="1" ht="12">
      <c r="B287" s="19"/>
    </row>
    <row r="288" s="16" customFormat="1" ht="12">
      <c r="B288" s="19"/>
    </row>
    <row r="289" s="16" customFormat="1" ht="12">
      <c r="B289" s="19"/>
    </row>
    <row r="290" s="16" customFormat="1" ht="12">
      <c r="B290" s="19"/>
    </row>
    <row r="291" s="16" customFormat="1" ht="12">
      <c r="B291" s="19"/>
    </row>
    <row r="292" s="16" customFormat="1" ht="12">
      <c r="B292" s="19"/>
    </row>
    <row r="293" s="16" customFormat="1" ht="12">
      <c r="B293" s="19"/>
    </row>
    <row r="294" s="16" customFormat="1" ht="12">
      <c r="B294" s="19"/>
    </row>
    <row r="295" s="16" customFormat="1" ht="12">
      <c r="B295" s="19"/>
    </row>
    <row r="296" s="16" customFormat="1" ht="12">
      <c r="B296" s="19"/>
    </row>
    <row r="297" s="16" customFormat="1" ht="12">
      <c r="B297" s="19"/>
    </row>
    <row r="298" s="16" customFormat="1" ht="12">
      <c r="B298" s="19"/>
    </row>
    <row r="299" s="16" customFormat="1" ht="12">
      <c r="B299" s="19"/>
    </row>
    <row r="300" s="16" customFormat="1" ht="12">
      <c r="B300" s="19"/>
    </row>
    <row r="301" s="16" customFormat="1" ht="12">
      <c r="B301" s="19"/>
    </row>
    <row r="302" s="16" customFormat="1" ht="12">
      <c r="B302" s="19"/>
    </row>
    <row r="303" s="16" customFormat="1" ht="12">
      <c r="B303" s="19"/>
    </row>
    <row r="304" s="16" customFormat="1" ht="12">
      <c r="B304" s="19"/>
    </row>
    <row r="305" s="16" customFormat="1" ht="12">
      <c r="B305" s="19"/>
    </row>
    <row r="306" s="16" customFormat="1" ht="12">
      <c r="B306" s="19"/>
    </row>
    <row r="307" s="16" customFormat="1" ht="12">
      <c r="B307" s="19"/>
    </row>
    <row r="308" s="16" customFormat="1" ht="12">
      <c r="B308" s="19"/>
    </row>
    <row r="309" s="16" customFormat="1" ht="12">
      <c r="B309" s="19"/>
    </row>
    <row r="310" s="16" customFormat="1" ht="12">
      <c r="B310" s="19"/>
    </row>
    <row r="311" s="16" customFormat="1" ht="12">
      <c r="B311" s="19"/>
    </row>
    <row r="312" s="16" customFormat="1" ht="12">
      <c r="B312" s="19"/>
    </row>
    <row r="313" s="16" customFormat="1" ht="12">
      <c r="B313" s="19"/>
    </row>
    <row r="314" s="16" customFormat="1" ht="12">
      <c r="B314" s="19"/>
    </row>
    <row r="315" s="16" customFormat="1" ht="12">
      <c r="B315" s="19"/>
    </row>
    <row r="316" s="16" customFormat="1" ht="12">
      <c r="B316" s="19"/>
    </row>
    <row r="317" spans="1:43" s="16" customFormat="1" ht="12">
      <c r="A317" s="1"/>
      <c r="B317" s="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s="16" customFormat="1" ht="12">
      <c r="A318" s="1"/>
      <c r="B318" s="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s="16" customFormat="1" ht="12">
      <c r="A319" s="1"/>
      <c r="B319" s="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s="16" customFormat="1" ht="12">
      <c r="A320" s="1"/>
      <c r="B320" s="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s="16" customFormat="1" ht="12">
      <c r="A321" s="1"/>
      <c r="B321" s="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s="16" customFormat="1" ht="12">
      <c r="A322" s="1"/>
      <c r="B322" s="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s="16" customFormat="1" ht="12">
      <c r="A323" s="1"/>
      <c r="B323" s="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 s="16" customFormat="1" ht="12">
      <c r="A324" s="1"/>
      <c r="B324" s="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 s="16" customFormat="1" ht="12">
      <c r="A325" s="1"/>
      <c r="B325" s="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 s="16" customFormat="1" ht="12">
      <c r="A326" s="1"/>
      <c r="B326" s="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 s="16" customFormat="1" ht="12">
      <c r="A327" s="1"/>
      <c r="B327" s="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 s="16" customFormat="1" ht="12">
      <c r="A328" s="1"/>
      <c r="B328" s="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 s="16" customFormat="1" ht="12">
      <c r="A329" s="1"/>
      <c r="B329" s="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 s="16" customFormat="1" ht="12">
      <c r="A330" s="1"/>
      <c r="B330" s="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 s="16" customFormat="1" ht="12">
      <c r="A331" s="1"/>
      <c r="B331" s="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s="16" customFormat="1" ht="12">
      <c r="A332" s="1"/>
      <c r="B332" s="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 s="16" customFormat="1" ht="12">
      <c r="A333" s="1"/>
      <c r="B333" s="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 s="16" customFormat="1" ht="12">
      <c r="A334" s="1"/>
      <c r="B334" s="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 s="16" customFormat="1" ht="12">
      <c r="A335" s="1"/>
      <c r="B335" s="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 s="16" customFormat="1" ht="12">
      <c r="A336" s="1"/>
      <c r="B336" s="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 s="16" customFormat="1" ht="12">
      <c r="A337" s="1"/>
      <c r="B337" s="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 s="16" customFormat="1" ht="12">
      <c r="A338" s="1"/>
      <c r="B338" s="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 s="16" customFormat="1" ht="12">
      <c r="A339" s="1"/>
      <c r="B339" s="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 s="16" customFormat="1" ht="12">
      <c r="A340" s="1"/>
      <c r="B340" s="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 s="16" customFormat="1" ht="12">
      <c r="A341" s="1"/>
      <c r="B341" s="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 s="16" customFormat="1" ht="12">
      <c r="A342" s="1"/>
      <c r="B342" s="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 s="16" customFormat="1" ht="12">
      <c r="A343" s="1"/>
      <c r="B343" s="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 s="16" customFormat="1" ht="12">
      <c r="A344" s="1"/>
      <c r="B344" s="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 s="16" customFormat="1" ht="12">
      <c r="A345" s="1"/>
      <c r="B345" s="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 s="16" customFormat="1" ht="12">
      <c r="A346" s="1"/>
      <c r="B346" s="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 s="16" customFormat="1" ht="12">
      <c r="A347" s="1"/>
      <c r="B347" s="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 s="16" customFormat="1" ht="12">
      <c r="A348" s="1"/>
      <c r="B348" s="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 s="16" customFormat="1" ht="12">
      <c r="A349" s="1"/>
      <c r="B349" s="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3" s="16" customFormat="1" ht="12">
      <c r="A350" s="1"/>
      <c r="B350" s="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:43" s="16" customFormat="1" ht="12">
      <c r="A351" s="1"/>
      <c r="B351" s="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3" s="16" customFormat="1" ht="12">
      <c r="A352" s="1"/>
      <c r="B352" s="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3" s="16" customFormat="1" ht="12">
      <c r="A353" s="1"/>
      <c r="B353" s="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3" s="16" customFormat="1" ht="12">
      <c r="A354" s="1"/>
      <c r="B354" s="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:43" s="16" customFormat="1" ht="12">
      <c r="A355" s="1"/>
      <c r="B355" s="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</row>
  </sheetData>
  <sheetProtection/>
  <mergeCells count="38">
    <mergeCell ref="C5:G5"/>
    <mergeCell ref="H5:L5"/>
    <mergeCell ref="C6:D6"/>
    <mergeCell ref="AG6:AH6"/>
    <mergeCell ref="AF6:AF7"/>
    <mergeCell ref="Y6:Z6"/>
    <mergeCell ref="R6:S6"/>
    <mergeCell ref="AD6:AE6"/>
    <mergeCell ref="A41:B41"/>
    <mergeCell ref="AN6:AO6"/>
    <mergeCell ref="AI6:AJ6"/>
    <mergeCell ref="AK6:AK7"/>
    <mergeCell ref="E6:F6"/>
    <mergeCell ref="AA6:AA7"/>
    <mergeCell ref="G6:G7"/>
    <mergeCell ref="B5:B7"/>
    <mergeCell ref="AG5:AK5"/>
    <mergeCell ref="A5:A7"/>
    <mergeCell ref="AL5:AP5"/>
    <mergeCell ref="AB5:AF5"/>
    <mergeCell ref="AB6:AC6"/>
    <mergeCell ref="J6:K6"/>
    <mergeCell ref="W6:X6"/>
    <mergeCell ref="T6:U6"/>
    <mergeCell ref="M5:Q5"/>
    <mergeCell ref="V6:V7"/>
    <mergeCell ref="L6:L7"/>
    <mergeCell ref="O6:P6"/>
    <mergeCell ref="A2:AQ2"/>
    <mergeCell ref="H6:I6"/>
    <mergeCell ref="M6:N6"/>
    <mergeCell ref="AL6:AM6"/>
    <mergeCell ref="A3:AQ3"/>
    <mergeCell ref="Q6:Q7"/>
    <mergeCell ref="R5:V5"/>
    <mergeCell ref="AQ5:AQ7"/>
    <mergeCell ref="AP6:AP7"/>
    <mergeCell ref="W5:AA5"/>
  </mergeCells>
  <printOptions/>
  <pageMargins left="0.38" right="0.31496062992125984" top="0.3937007874015748" bottom="0.3543307086614173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2015-02-11T13:12:06Z</cp:lastPrinted>
  <dcterms:created xsi:type="dcterms:W3CDTF">1996-10-08T23:32:33Z</dcterms:created>
  <dcterms:modified xsi:type="dcterms:W3CDTF">2015-04-08T05:02:18Z</dcterms:modified>
  <cp:category/>
  <cp:version/>
  <cp:contentType/>
  <cp:contentStatus/>
</cp:coreProperties>
</file>